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600" windowHeight="11640" activeTab="1"/>
  </bookViews>
  <sheets>
    <sheet name="練習1" sheetId="1" r:id="rId1"/>
    <sheet name="課題１" sheetId="2" r:id="rId2"/>
    <sheet name="課題2（参考）" sheetId="3" r:id="rId3"/>
    <sheet name="Sheet2" sheetId="4" r:id="rId4"/>
    <sheet name="Sheet3" sheetId="5" r:id="rId5"/>
  </sheets>
  <definedNames>
    <definedName name="_xlfn.COUNTIFS" hidden="1">#NAME?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G1" authorId="0">
      <text>
        <r>
          <rPr>
            <b/>
            <sz val="9"/>
            <rFont val="ＭＳ Ｐゴシック"/>
            <family val="3"/>
          </rPr>
          <t>この列に数学、理科、英語の平均を計算すること。
また、50点未満は背景を赤、50点以上60点未満は黄色にする</t>
        </r>
      </text>
    </comment>
  </commentList>
</comments>
</file>

<file path=xl/sharedStrings.xml><?xml version="1.0" encoding="utf-8"?>
<sst xmlns="http://schemas.openxmlformats.org/spreadsheetml/2006/main" count="58" uniqueCount="50">
  <si>
    <t>N</t>
  </si>
  <si>
    <t>X</t>
  </si>
  <si>
    <t>cos(X)</t>
  </si>
  <si>
    <t>台形公式</t>
  </si>
  <si>
    <t>Simpson</t>
  </si>
  <si>
    <t>長方形</t>
  </si>
  <si>
    <t>方法</t>
  </si>
  <si>
    <t>積分値</t>
  </si>
  <si>
    <t>誤差</t>
  </si>
  <si>
    <r>
      <rPr>
        <b/>
        <sz val="11"/>
        <color indexed="8"/>
        <rFont val="ＭＳ Ｐゴシック"/>
        <family val="3"/>
      </rPr>
      <t>氏名</t>
    </r>
  </si>
  <si>
    <r>
      <rPr>
        <b/>
        <sz val="11"/>
        <color indexed="8"/>
        <rFont val="ＭＳ Ｐゴシック"/>
        <family val="3"/>
      </rPr>
      <t>数学</t>
    </r>
  </si>
  <si>
    <r>
      <rPr>
        <b/>
        <sz val="11"/>
        <color indexed="8"/>
        <rFont val="ＭＳ Ｐゴシック"/>
        <family val="3"/>
      </rPr>
      <t>理科</t>
    </r>
  </si>
  <si>
    <r>
      <rPr>
        <b/>
        <sz val="11"/>
        <color indexed="8"/>
        <rFont val="ＭＳ Ｐゴシック"/>
        <family val="3"/>
      </rPr>
      <t>英語</t>
    </r>
  </si>
  <si>
    <r>
      <rPr>
        <b/>
        <sz val="11"/>
        <color indexed="8"/>
        <rFont val="ＭＳ Ｐゴシック"/>
        <family val="3"/>
      </rPr>
      <t>総合点</t>
    </r>
  </si>
  <si>
    <r>
      <rPr>
        <b/>
        <sz val="11"/>
        <color indexed="8"/>
        <rFont val="ＭＳ Ｐゴシック"/>
        <family val="3"/>
      </rPr>
      <t>平均</t>
    </r>
  </si>
  <si>
    <r>
      <rPr>
        <b/>
        <sz val="11"/>
        <color indexed="8"/>
        <rFont val="ＭＳ Ｐゴシック"/>
        <family val="3"/>
      </rPr>
      <t>レポート</t>
    </r>
  </si>
  <si>
    <r>
      <rPr>
        <b/>
        <sz val="11"/>
        <color indexed="8"/>
        <rFont val="ＭＳ Ｐゴシック"/>
        <family val="3"/>
      </rPr>
      <t>評価（</t>
    </r>
    <r>
      <rPr>
        <b/>
        <sz val="11"/>
        <color indexed="8"/>
        <rFont val="Arial"/>
        <family val="2"/>
      </rPr>
      <t>S,A,B,C)</t>
    </r>
  </si>
  <si>
    <r>
      <t>H</t>
    </r>
    <r>
      <rPr>
        <b/>
        <sz val="11"/>
        <color indexed="8"/>
        <rFont val="ＭＳ Ｐゴシック"/>
        <family val="3"/>
      </rPr>
      <t>君</t>
    </r>
  </si>
  <si>
    <r>
      <t>D</t>
    </r>
    <r>
      <rPr>
        <b/>
        <sz val="11"/>
        <color indexed="8"/>
        <rFont val="ＭＳ Ｐゴシック"/>
        <family val="3"/>
      </rPr>
      <t>君</t>
    </r>
  </si>
  <si>
    <r>
      <t>B</t>
    </r>
    <r>
      <rPr>
        <b/>
        <sz val="11"/>
        <color indexed="8"/>
        <rFont val="ＭＳ Ｐゴシック"/>
        <family val="3"/>
      </rPr>
      <t>君</t>
    </r>
  </si>
  <si>
    <r>
      <t>A</t>
    </r>
    <r>
      <rPr>
        <b/>
        <sz val="11"/>
        <color indexed="8"/>
        <rFont val="ＭＳ Ｐゴシック"/>
        <family val="3"/>
      </rPr>
      <t>君</t>
    </r>
  </si>
  <si>
    <r>
      <t>C</t>
    </r>
    <r>
      <rPr>
        <b/>
        <sz val="11"/>
        <color indexed="8"/>
        <rFont val="ＭＳ Ｐゴシック"/>
        <family val="3"/>
      </rPr>
      <t>君</t>
    </r>
  </si>
  <si>
    <r>
      <t>E</t>
    </r>
    <r>
      <rPr>
        <b/>
        <sz val="11"/>
        <color indexed="8"/>
        <rFont val="ＭＳ Ｐゴシック"/>
        <family val="3"/>
      </rPr>
      <t>君</t>
    </r>
  </si>
  <si>
    <r>
      <t>G</t>
    </r>
    <r>
      <rPr>
        <b/>
        <sz val="11"/>
        <color indexed="8"/>
        <rFont val="ＭＳ Ｐゴシック"/>
        <family val="3"/>
      </rPr>
      <t>君</t>
    </r>
  </si>
  <si>
    <r>
      <t>F</t>
    </r>
    <r>
      <rPr>
        <b/>
        <sz val="11"/>
        <color indexed="8"/>
        <rFont val="ＭＳ Ｐゴシック"/>
        <family val="3"/>
      </rPr>
      <t>君</t>
    </r>
  </si>
  <si>
    <r>
      <t>I</t>
    </r>
    <r>
      <rPr>
        <b/>
        <sz val="11"/>
        <color indexed="8"/>
        <rFont val="ＭＳ Ｐゴシック"/>
        <family val="3"/>
      </rPr>
      <t>君</t>
    </r>
  </si>
  <si>
    <r>
      <rPr>
        <b/>
        <sz val="11"/>
        <color indexed="8"/>
        <rFont val="ＭＳ Ｐゴシック"/>
        <family val="3"/>
      </rPr>
      <t>合計</t>
    </r>
  </si>
  <si>
    <r>
      <rPr>
        <b/>
        <sz val="11"/>
        <color indexed="8"/>
        <rFont val="ＭＳ Ｐゴシック"/>
        <family val="3"/>
      </rPr>
      <t>最高点</t>
    </r>
  </si>
  <si>
    <r>
      <rPr>
        <b/>
        <sz val="11"/>
        <color indexed="8"/>
        <rFont val="ＭＳ Ｐゴシック"/>
        <family val="3"/>
      </rPr>
      <t>最低点</t>
    </r>
  </si>
  <si>
    <r>
      <rPr>
        <b/>
        <sz val="11"/>
        <color indexed="8"/>
        <rFont val="ＭＳ Ｐゴシック"/>
        <family val="3"/>
      </rPr>
      <t>分散</t>
    </r>
  </si>
  <si>
    <r>
      <rPr>
        <b/>
        <sz val="11"/>
        <color indexed="8"/>
        <rFont val="ＭＳ Ｐゴシック"/>
        <family val="3"/>
      </rPr>
      <t>標準偏差</t>
    </r>
  </si>
  <si>
    <r>
      <rPr>
        <b/>
        <sz val="11"/>
        <color indexed="8"/>
        <rFont val="ＭＳ Ｐゴシック"/>
        <family val="3"/>
      </rPr>
      <t>課題</t>
    </r>
    <r>
      <rPr>
        <b/>
        <sz val="11"/>
        <color indexed="8"/>
        <rFont val="Arial"/>
        <family val="2"/>
      </rPr>
      <t>1</t>
    </r>
  </si>
  <si>
    <r>
      <t xml:space="preserve">5. </t>
    </r>
    <r>
      <rPr>
        <b/>
        <sz val="11"/>
        <color indexed="8"/>
        <rFont val="ＭＳ Ｐゴシック"/>
        <family val="3"/>
      </rPr>
      <t>数学、理科、英語の合計を計算する。（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ＭＳ Ｐゴシック"/>
        <family val="3"/>
      </rPr>
      <t>列から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ＭＳ Ｐゴシック"/>
        <family val="3"/>
      </rPr>
      <t>列）</t>
    </r>
  </si>
  <si>
    <r>
      <t xml:space="preserve">1. </t>
    </r>
    <r>
      <rPr>
        <b/>
        <sz val="11"/>
        <color indexed="8"/>
        <rFont val="ＭＳ Ｐゴシック"/>
        <family val="3"/>
      </rPr>
      <t>各個人の数学、理科、英語の総合点（</t>
    </r>
    <r>
      <rPr>
        <b/>
        <sz val="11"/>
        <color indexed="8"/>
        <rFont val="Arial"/>
        <family val="2"/>
      </rPr>
      <t>E</t>
    </r>
    <r>
      <rPr>
        <b/>
        <sz val="11"/>
        <color indexed="8"/>
        <rFont val="ＭＳ Ｐゴシック"/>
        <family val="3"/>
      </rPr>
      <t>列）を計算する　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Sum</t>
    </r>
    <r>
      <rPr>
        <b/>
        <sz val="11"/>
        <color indexed="10"/>
        <rFont val="ＭＳ Ｐゴシック"/>
        <family val="3"/>
      </rPr>
      <t>関数</t>
    </r>
  </si>
  <si>
    <r>
      <t xml:space="preserve">2. </t>
    </r>
    <r>
      <rPr>
        <b/>
        <sz val="11"/>
        <color indexed="8"/>
        <rFont val="ＭＳ Ｐゴシック"/>
        <family val="3"/>
      </rPr>
      <t>各個人の</t>
    </r>
    <r>
      <rPr>
        <b/>
        <sz val="11"/>
        <color indexed="8"/>
        <rFont val="Arial"/>
        <family val="2"/>
      </rPr>
      <t>3</t>
    </r>
    <r>
      <rPr>
        <b/>
        <sz val="11"/>
        <color indexed="8"/>
        <rFont val="ＭＳ Ｐゴシック"/>
        <family val="3"/>
      </rPr>
      <t>科目の平均点（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列）を計算する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Average</t>
    </r>
    <r>
      <rPr>
        <b/>
        <sz val="11"/>
        <color indexed="10"/>
        <rFont val="ＭＳ Ｐゴシック"/>
        <family val="3"/>
      </rPr>
      <t>関数</t>
    </r>
    <r>
      <rPr>
        <b/>
        <sz val="11"/>
        <color indexed="8"/>
        <rFont val="Arial"/>
        <family val="2"/>
      </rPr>
      <t xml:space="preserve">, </t>
    </r>
    <r>
      <rPr>
        <b/>
        <sz val="11"/>
        <color indexed="10"/>
        <rFont val="ＭＳ Ｐゴシック"/>
        <family val="3"/>
      </rPr>
      <t>表示は小数点以下</t>
    </r>
    <r>
      <rPr>
        <b/>
        <sz val="11"/>
        <color indexed="10"/>
        <rFont val="Arial"/>
        <family val="2"/>
      </rPr>
      <t>1</t>
    </r>
    <r>
      <rPr>
        <b/>
        <sz val="11"/>
        <color indexed="10"/>
        <rFont val="ＭＳ Ｐゴシック"/>
        <family val="3"/>
      </rPr>
      <t>桁までにすること</t>
    </r>
    <r>
      <rPr>
        <b/>
        <sz val="11"/>
        <color indexed="8"/>
        <rFont val="ＭＳ Ｐゴシック"/>
        <family val="3"/>
      </rPr>
      <t>。</t>
    </r>
  </si>
  <si>
    <r>
      <t xml:space="preserve">3. </t>
    </r>
    <r>
      <rPr>
        <b/>
        <sz val="11"/>
        <color indexed="8"/>
        <rFont val="ＭＳ Ｐゴシック"/>
        <family val="3"/>
      </rPr>
      <t>上のバーにある「書式」の中の条件付書式を用いて、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の列の数学、理科、英語の平均点の値が、</t>
    </r>
    <r>
      <rPr>
        <b/>
        <sz val="11"/>
        <color indexed="8"/>
        <rFont val="Arial"/>
        <family val="2"/>
      </rPr>
      <t>50</t>
    </r>
    <r>
      <rPr>
        <b/>
        <sz val="11"/>
        <color indexed="8"/>
        <rFont val="ＭＳ Ｐゴシック"/>
        <family val="3"/>
      </rPr>
      <t>点未満は背景を</t>
    </r>
    <r>
      <rPr>
        <b/>
        <sz val="11"/>
        <color indexed="10"/>
        <rFont val="ＭＳ Ｐゴシック"/>
        <family val="3"/>
      </rPr>
      <t>赤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8"/>
        <rFont val="Arial"/>
        <family val="2"/>
      </rPr>
      <t>50</t>
    </r>
    <r>
      <rPr>
        <b/>
        <sz val="11"/>
        <color indexed="8"/>
        <rFont val="ＭＳ Ｐゴシック"/>
        <family val="3"/>
      </rPr>
      <t>点以上</t>
    </r>
    <r>
      <rPr>
        <b/>
        <sz val="11"/>
        <color indexed="8"/>
        <rFont val="Arial"/>
        <family val="2"/>
      </rPr>
      <t>60</t>
    </r>
    <r>
      <rPr>
        <b/>
        <sz val="11"/>
        <color indexed="8"/>
        <rFont val="ＭＳ Ｐゴシック"/>
        <family val="3"/>
      </rPr>
      <t>点未満は</t>
    </r>
    <r>
      <rPr>
        <b/>
        <sz val="11"/>
        <color indexed="51"/>
        <rFont val="ＭＳ Ｐゴシック"/>
        <family val="3"/>
      </rPr>
      <t>黄</t>
    </r>
    <r>
      <rPr>
        <b/>
        <sz val="11"/>
        <color indexed="8"/>
        <rFont val="ＭＳ Ｐゴシック"/>
        <family val="3"/>
      </rPr>
      <t>色にする</t>
    </r>
  </si>
  <si>
    <r>
      <t xml:space="preserve">3. if </t>
    </r>
    <r>
      <rPr>
        <b/>
        <sz val="11"/>
        <color indexed="8"/>
        <rFont val="ＭＳ Ｐゴシック"/>
        <family val="3"/>
      </rPr>
      <t>関数を用いて、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列の平均点が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以上であれば　</t>
    </r>
    <r>
      <rPr>
        <b/>
        <sz val="11"/>
        <color indexed="10"/>
        <rFont val="Arial"/>
        <family val="2"/>
      </rPr>
      <t>S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A</t>
    </r>
    <r>
      <rPr>
        <b/>
        <sz val="11"/>
        <color indexed="8"/>
        <rFont val="Arial"/>
        <family val="2"/>
      </rPr>
      <t>, 70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B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</t>
    </r>
    <r>
      <rPr>
        <b/>
        <sz val="11"/>
        <color indexed="8"/>
        <rFont val="Arial"/>
        <family val="2"/>
      </rPr>
      <t>60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70</t>
    </r>
    <r>
      <rPr>
        <b/>
        <sz val="11"/>
        <color indexed="8"/>
        <rFont val="ＭＳ Ｐゴシック"/>
        <family val="3"/>
      </rPr>
      <t>未満であれば　</t>
    </r>
    <r>
      <rPr>
        <b/>
        <sz val="11"/>
        <color indexed="10"/>
        <rFont val="Arial"/>
        <family val="2"/>
      </rPr>
      <t>C</t>
    </r>
    <r>
      <rPr>
        <b/>
        <sz val="11"/>
        <color indexed="8"/>
        <rFont val="ＭＳ Ｐゴシック"/>
        <family val="3"/>
      </rPr>
      <t>、　</t>
    </r>
    <r>
      <rPr>
        <b/>
        <u val="single"/>
        <sz val="11"/>
        <color indexed="8"/>
        <rFont val="Arial"/>
        <family val="2"/>
      </rPr>
      <t>50</t>
    </r>
    <r>
      <rPr>
        <b/>
        <u val="single"/>
        <sz val="11"/>
        <color indexed="8"/>
        <rFont val="ＭＳ Ｐゴシック"/>
        <family val="3"/>
      </rPr>
      <t>以上</t>
    </r>
    <r>
      <rPr>
        <b/>
        <u val="single"/>
        <sz val="11"/>
        <color indexed="8"/>
        <rFont val="Arial"/>
        <family val="2"/>
      </rPr>
      <t>60</t>
    </r>
    <r>
      <rPr>
        <b/>
        <u val="single"/>
        <sz val="11"/>
        <color indexed="8"/>
        <rFont val="ＭＳ Ｐゴシック"/>
        <family val="3"/>
      </rPr>
      <t>未満で且つレポートが○</t>
    </r>
    <r>
      <rPr>
        <b/>
        <sz val="11"/>
        <color indexed="8"/>
        <rFont val="ＭＳ Ｐゴシック"/>
        <family val="3"/>
      </rPr>
      <t>であれば　</t>
    </r>
    <r>
      <rPr>
        <b/>
        <sz val="11"/>
        <color indexed="10"/>
        <rFont val="Arial"/>
        <family val="2"/>
      </rPr>
      <t>C</t>
    </r>
    <r>
      <rPr>
        <b/>
        <sz val="11"/>
        <color indexed="8"/>
        <rFont val="Arial"/>
        <family val="2"/>
      </rPr>
      <t>,</t>
    </r>
    <r>
      <rPr>
        <b/>
        <sz val="11"/>
        <color indexed="8"/>
        <rFont val="ＭＳ Ｐゴシック"/>
        <family val="3"/>
      </rPr>
      <t>　それ以外は</t>
    </r>
    <r>
      <rPr>
        <b/>
        <sz val="11"/>
        <color indexed="10"/>
        <rFont val="Arial"/>
        <family val="2"/>
      </rPr>
      <t>F</t>
    </r>
    <r>
      <rPr>
        <b/>
        <sz val="11"/>
        <color indexed="8"/>
        <rFont val="ＭＳ Ｐゴシック"/>
        <family val="3"/>
      </rPr>
      <t>としなさい。</t>
    </r>
    <r>
      <rPr>
        <b/>
        <sz val="11"/>
        <color indexed="8"/>
        <rFont val="Arial"/>
        <family val="2"/>
      </rPr>
      <t xml:space="preserve"> </t>
    </r>
  </si>
  <si>
    <t>○</t>
  </si>
  <si>
    <t>×</t>
  </si>
  <si>
    <r>
      <t xml:space="preserve">4. </t>
    </r>
    <r>
      <rPr>
        <b/>
        <sz val="11"/>
        <color indexed="8"/>
        <rFont val="ＭＳ Ｐゴシック"/>
        <family val="3"/>
      </rPr>
      <t>上のバーにある「書式」の中の条件付書式を用いて、成績が</t>
    </r>
    <r>
      <rPr>
        <b/>
        <sz val="11"/>
        <color indexed="8"/>
        <rFont val="Arial"/>
        <family val="2"/>
      </rPr>
      <t>F</t>
    </r>
    <r>
      <rPr>
        <b/>
        <sz val="11"/>
        <color indexed="8"/>
        <rFont val="ＭＳ Ｐゴシック"/>
        <family val="3"/>
      </rPr>
      <t>であれば、</t>
    </r>
    <r>
      <rPr>
        <b/>
        <sz val="11"/>
        <color indexed="10"/>
        <rFont val="ＭＳ Ｐゴシック"/>
        <family val="3"/>
      </rPr>
      <t>背景を赤</t>
    </r>
    <r>
      <rPr>
        <b/>
        <sz val="11"/>
        <color indexed="8"/>
        <rFont val="ＭＳ Ｐゴシック"/>
        <family val="3"/>
      </rPr>
      <t>に、</t>
    </r>
    <r>
      <rPr>
        <b/>
        <sz val="11"/>
        <color indexed="8"/>
        <rFont val="Arial"/>
        <family val="2"/>
      </rPr>
      <t>C</t>
    </r>
    <r>
      <rPr>
        <b/>
        <sz val="11"/>
        <color indexed="8"/>
        <rFont val="ＭＳ Ｐゴシック"/>
        <family val="3"/>
      </rPr>
      <t>であれば</t>
    </r>
    <r>
      <rPr>
        <b/>
        <sz val="11"/>
        <color indexed="51"/>
        <rFont val="ＭＳ Ｐゴシック"/>
        <family val="3"/>
      </rPr>
      <t>背景を黄色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8"/>
        <rFont val="Arial"/>
        <family val="2"/>
      </rPr>
      <t>S</t>
    </r>
    <r>
      <rPr>
        <b/>
        <sz val="11"/>
        <color indexed="8"/>
        <rFont val="ＭＳ Ｐゴシック"/>
        <family val="3"/>
      </rPr>
      <t>であれば</t>
    </r>
    <r>
      <rPr>
        <b/>
        <sz val="11"/>
        <color indexed="40"/>
        <rFont val="ＭＳ Ｐゴシック"/>
        <family val="3"/>
      </rPr>
      <t>水色</t>
    </r>
    <r>
      <rPr>
        <b/>
        <sz val="11"/>
        <color indexed="8"/>
        <rFont val="ＭＳ Ｐゴシック"/>
        <family val="3"/>
      </rPr>
      <t>にしなさい。</t>
    </r>
  </si>
  <si>
    <r>
      <t xml:space="preserve">6. </t>
    </r>
    <r>
      <rPr>
        <b/>
        <sz val="11"/>
        <color indexed="8"/>
        <rFont val="ＭＳ Ｐゴシック"/>
        <family val="3"/>
      </rPr>
      <t>数学、理科、英語の平均点を計算する。（</t>
    </r>
    <r>
      <rPr>
        <b/>
        <sz val="11"/>
        <color indexed="8"/>
        <rFont val="Arial"/>
        <family val="2"/>
      </rPr>
      <t>B</t>
    </r>
    <r>
      <rPr>
        <b/>
        <sz val="11"/>
        <color indexed="8"/>
        <rFont val="ＭＳ Ｐゴシック"/>
        <family val="3"/>
      </rPr>
      <t>列から</t>
    </r>
    <r>
      <rPr>
        <b/>
        <sz val="11"/>
        <color indexed="8"/>
        <rFont val="Arial"/>
        <family val="2"/>
      </rPr>
      <t>D</t>
    </r>
    <r>
      <rPr>
        <b/>
        <sz val="11"/>
        <color indexed="8"/>
        <rFont val="ＭＳ Ｐゴシック"/>
        <family val="3"/>
      </rPr>
      <t>列）　</t>
    </r>
    <r>
      <rPr>
        <b/>
        <sz val="11"/>
        <color indexed="10"/>
        <rFont val="ＭＳ Ｐゴシック"/>
        <family val="3"/>
      </rPr>
      <t>表示は小数点以下</t>
    </r>
    <r>
      <rPr>
        <b/>
        <sz val="11"/>
        <color indexed="10"/>
        <rFont val="Arial"/>
        <family val="2"/>
      </rPr>
      <t>1</t>
    </r>
    <r>
      <rPr>
        <b/>
        <sz val="11"/>
        <color indexed="10"/>
        <rFont val="ＭＳ Ｐゴシック"/>
        <family val="3"/>
      </rPr>
      <t>桁までにすること</t>
    </r>
    <r>
      <rPr>
        <b/>
        <sz val="11"/>
        <color indexed="8"/>
        <rFont val="ＭＳ Ｐゴシック"/>
        <family val="3"/>
      </rPr>
      <t>。</t>
    </r>
  </si>
  <si>
    <r>
      <t xml:space="preserve">8. </t>
    </r>
    <r>
      <rPr>
        <b/>
        <sz val="11"/>
        <color indexed="8"/>
        <rFont val="ＭＳ Ｐゴシック"/>
        <family val="3"/>
      </rPr>
      <t>各科目の分散と標準偏差を求める。</t>
    </r>
    <r>
      <rPr>
        <b/>
        <sz val="11"/>
        <color indexed="8"/>
        <rFont val="Arial"/>
        <family val="2"/>
      </rPr>
      <t xml:space="preserve">  Hint:</t>
    </r>
    <r>
      <rPr>
        <b/>
        <sz val="11"/>
        <color indexed="10"/>
        <rFont val="Arial"/>
        <family val="2"/>
      </rPr>
      <t xml:space="preserve"> VERP</t>
    </r>
    <r>
      <rPr>
        <b/>
        <sz val="11"/>
        <color indexed="10"/>
        <rFont val="ＭＳ Ｐゴシック"/>
        <family val="3"/>
      </rPr>
      <t>関数、</t>
    </r>
    <r>
      <rPr>
        <b/>
        <sz val="11"/>
        <color indexed="10"/>
        <rFont val="Arial"/>
        <family val="2"/>
      </rPr>
      <t>STDEVP</t>
    </r>
    <r>
      <rPr>
        <b/>
        <sz val="11"/>
        <color indexed="10"/>
        <rFont val="ＭＳ Ｐゴシック"/>
        <family val="3"/>
      </rPr>
      <t>関数</t>
    </r>
  </si>
  <si>
    <r>
      <t>7</t>
    </r>
    <r>
      <rPr>
        <b/>
        <sz val="11"/>
        <color indexed="8"/>
        <rFont val="ＭＳ Ｐゴシック"/>
        <family val="3"/>
      </rPr>
      <t>．各科目の最高点、最低点を求める。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Arial"/>
        <family val="2"/>
      </rPr>
      <t>Max</t>
    </r>
    <r>
      <rPr>
        <b/>
        <sz val="11"/>
        <color indexed="10"/>
        <rFont val="ＭＳ Ｐゴシック"/>
        <family val="3"/>
      </rPr>
      <t>関数、</t>
    </r>
    <r>
      <rPr>
        <b/>
        <sz val="11"/>
        <color indexed="10"/>
        <rFont val="Arial"/>
        <family val="2"/>
      </rPr>
      <t>Min</t>
    </r>
    <r>
      <rPr>
        <b/>
        <sz val="11"/>
        <color indexed="10"/>
        <rFont val="ＭＳ Ｐゴシック"/>
        <family val="3"/>
      </rPr>
      <t>関数</t>
    </r>
    <r>
      <rPr>
        <b/>
        <sz val="11"/>
        <color indexed="8"/>
        <rFont val="ＭＳ Ｐゴシック"/>
        <family val="3"/>
      </rPr>
      <t>を用いる</t>
    </r>
  </si>
  <si>
    <r>
      <t>9</t>
    </r>
    <r>
      <rPr>
        <b/>
        <sz val="11"/>
        <color indexed="8"/>
        <rFont val="ＭＳ Ｐゴシック"/>
        <family val="3"/>
      </rPr>
      <t>．成績順に並べ替える。　</t>
    </r>
    <r>
      <rPr>
        <b/>
        <sz val="11"/>
        <color indexed="8"/>
        <rFont val="Arial"/>
        <family val="2"/>
      </rPr>
      <t xml:space="preserve">Hint: </t>
    </r>
    <r>
      <rPr>
        <b/>
        <sz val="11"/>
        <color indexed="10"/>
        <rFont val="ＭＳ Ｐゴシック"/>
        <family val="3"/>
      </rPr>
      <t>並べ替えたい範囲をアクティブにして</t>
    </r>
    <r>
      <rPr>
        <b/>
        <sz val="11"/>
        <color indexed="8"/>
        <rFont val="ＭＳ Ｐゴシック"/>
        <family val="3"/>
      </rPr>
      <t>、上のバーの「データ」</t>
    </r>
    <r>
      <rPr>
        <b/>
        <sz val="11"/>
        <color indexed="8"/>
        <rFont val="Arial"/>
        <family val="2"/>
      </rPr>
      <t>-&gt;</t>
    </r>
    <r>
      <rPr>
        <b/>
        <sz val="11"/>
        <color indexed="8"/>
        <rFont val="ＭＳ Ｐゴシック"/>
        <family val="3"/>
      </rPr>
      <t>「並べ替え」</t>
    </r>
    <r>
      <rPr>
        <b/>
        <sz val="11"/>
        <color indexed="8"/>
        <rFont val="Arial"/>
        <family val="2"/>
      </rPr>
      <t>-&gt;</t>
    </r>
    <r>
      <rPr>
        <b/>
        <sz val="11"/>
        <color indexed="8"/>
        <rFont val="ＭＳ Ｐゴシック"/>
        <family val="3"/>
      </rPr>
      <t>「優先されるキー」で総合点（</t>
    </r>
    <r>
      <rPr>
        <b/>
        <sz val="11"/>
        <color indexed="10"/>
        <rFont val="ＭＳ Ｐゴシック"/>
        <family val="3"/>
      </rPr>
      <t>降順</t>
    </r>
    <r>
      <rPr>
        <b/>
        <sz val="11"/>
        <color indexed="8"/>
        <rFont val="ＭＳ Ｐゴシック"/>
        <family val="3"/>
      </rPr>
      <t>）を選択</t>
    </r>
  </si>
  <si>
    <r>
      <t>90</t>
    </r>
    <r>
      <rPr>
        <b/>
        <sz val="11"/>
        <color indexed="8"/>
        <rFont val="ＭＳ Ｐゴシック"/>
        <family val="3"/>
      </rPr>
      <t>以上（人）</t>
    </r>
  </si>
  <si>
    <r>
      <t>80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90</t>
    </r>
    <r>
      <rPr>
        <b/>
        <sz val="11"/>
        <color indexed="8"/>
        <rFont val="ＭＳ Ｐゴシック"/>
        <family val="3"/>
      </rPr>
      <t>未満（人）</t>
    </r>
  </si>
  <si>
    <r>
      <t>70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80</t>
    </r>
    <r>
      <rPr>
        <b/>
        <sz val="11"/>
        <color indexed="8"/>
        <rFont val="ＭＳ Ｐゴシック"/>
        <family val="3"/>
      </rPr>
      <t>未満（人）</t>
    </r>
  </si>
  <si>
    <r>
      <t>60</t>
    </r>
    <r>
      <rPr>
        <b/>
        <sz val="11"/>
        <color indexed="8"/>
        <rFont val="ＭＳ Ｐゴシック"/>
        <family val="3"/>
      </rPr>
      <t>以上</t>
    </r>
    <r>
      <rPr>
        <b/>
        <sz val="11"/>
        <color indexed="8"/>
        <rFont val="Arial"/>
        <family val="2"/>
      </rPr>
      <t>70</t>
    </r>
    <r>
      <rPr>
        <b/>
        <sz val="11"/>
        <color indexed="8"/>
        <rFont val="ＭＳ Ｐゴシック"/>
        <family val="3"/>
      </rPr>
      <t>未満（人）</t>
    </r>
  </si>
  <si>
    <r>
      <t>60</t>
    </r>
    <r>
      <rPr>
        <b/>
        <sz val="11"/>
        <color indexed="8"/>
        <rFont val="ＭＳ Ｐゴシック"/>
        <family val="3"/>
      </rPr>
      <t>未満（人）</t>
    </r>
  </si>
  <si>
    <r>
      <t xml:space="preserve">10. 各科目について、90点以上の人数、80以上90未満、70以上80未満、60以上70未満、60未満の人数を求めよ。 Hint: </t>
    </r>
    <r>
      <rPr>
        <b/>
        <sz val="11"/>
        <color indexed="10"/>
        <rFont val="ＭＳ Ｐゴシック"/>
        <family val="3"/>
      </rPr>
      <t>COUNTIF関数、COUNTIFS関数</t>
    </r>
    <r>
      <rPr>
        <b/>
        <sz val="11"/>
        <color indexed="8"/>
        <rFont val="ＭＳ Ｐゴシック"/>
        <family val="3"/>
      </rPr>
      <t>を用いる。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</si>
</sst>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Arial"/>
      <family val="2"/>
    </font>
    <font>
      <b/>
      <sz val="11"/>
      <color indexed="10"/>
      <name val="ＭＳ Ｐゴシック"/>
      <family val="3"/>
    </font>
    <font>
      <b/>
      <sz val="11"/>
      <color indexed="10"/>
      <name val="Arial"/>
      <family val="2"/>
    </font>
    <font>
      <b/>
      <sz val="11"/>
      <color indexed="51"/>
      <name val="ＭＳ Ｐゴシック"/>
      <family val="3"/>
    </font>
    <font>
      <b/>
      <u val="single"/>
      <sz val="11"/>
      <color indexed="8"/>
      <name val="Arial"/>
      <family val="2"/>
    </font>
    <font>
      <b/>
      <u val="single"/>
      <sz val="11"/>
      <color indexed="8"/>
      <name val="ＭＳ Ｐゴシック"/>
      <family val="3"/>
    </font>
    <font>
      <b/>
      <sz val="11"/>
      <color indexed="4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7" fillId="0" borderId="19" xfId="0" applyFont="1" applyBorder="1" applyAlignment="1">
      <alignment vertical="center"/>
    </xf>
    <xf numFmtId="0" fontId="47" fillId="0" borderId="1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176" fontId="7" fillId="0" borderId="2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176" fontId="47" fillId="0" borderId="18" xfId="0" applyNumberFormat="1" applyFont="1" applyFill="1" applyBorder="1" applyAlignment="1">
      <alignment vertical="center"/>
    </xf>
    <xf numFmtId="176" fontId="47" fillId="0" borderId="20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center" vertical="center"/>
    </xf>
    <xf numFmtId="177" fontId="7" fillId="0" borderId="16" xfId="0" applyNumberFormat="1" applyFont="1" applyBorder="1" applyAlignment="1">
      <alignment horizontal="center" vertical="center"/>
    </xf>
    <xf numFmtId="177" fontId="7" fillId="0" borderId="26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6" fillId="0" borderId="21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635"/>
          <c:w val="0.8957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'課題2（参考）'!$C$1</c:f>
              <c:strCache>
                <c:ptCount val="1"/>
                <c:pt idx="0">
                  <c:v>cos(X)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'課題2（参考）'!$C$2:$C$102</c:f>
              <c:numCache/>
            </c:numRef>
          </c:yVal>
          <c:smooth val="0"/>
        </c:ser>
        <c:axId val="42210955"/>
        <c:axId val="44354276"/>
      </c:scatterChart>
      <c:valAx>
        <c:axId val="42210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54276"/>
        <c:crosses val="autoZero"/>
        <c:crossBetween val="midCat"/>
        <c:dispUnits/>
      </c:valAx>
      <c:valAx>
        <c:axId val="443542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095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5"/>
          <c:y val="0.527"/>
          <c:w val="0.152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285750</xdr:colOff>
      <xdr:row>3</xdr:row>
      <xdr:rowOff>28575</xdr:rowOff>
    </xdr:from>
    <xdr:to>
      <xdr:col>12</xdr:col>
      <xdr:colOff>85725</xdr:colOff>
      <xdr:row>19</xdr:row>
      <xdr:rowOff>28575</xdr:rowOff>
    </xdr:to>
    <xdr:graphicFrame>
      <xdr:nvGraphicFramePr>
        <xdr:cNvPr id="1" name="グラフ 4"/>
        <xdr:cNvGraphicFramePr/>
      </xdr:nvGraphicFramePr>
      <xdr:xfrm>
        <a:off x="3305175" y="561975"/>
        <a:ext cx="4067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H11" sqref="H11"/>
    </sheetView>
  </sheetViews>
  <sheetFormatPr defaultColWidth="9.140625" defaultRowHeight="15"/>
  <sheetData>
    <row r="1" spans="1:7" ht="13.5">
      <c r="A1" s="1">
        <v>11</v>
      </c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3.5">
      <c r="A3" s="1"/>
      <c r="B3" s="1"/>
      <c r="C3" s="1"/>
      <c r="D3" s="1"/>
      <c r="E3" s="1"/>
      <c r="F3" s="1"/>
      <c r="G3" s="1"/>
    </row>
    <row r="4" spans="1:7" ht="13.5">
      <c r="A4" s="1"/>
      <c r="B4" s="1"/>
      <c r="C4" s="1"/>
      <c r="D4" s="1"/>
      <c r="E4" s="1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7" ht="13.5">
      <c r="A9" s="1"/>
      <c r="B9" s="1"/>
      <c r="C9" s="1"/>
      <c r="D9" s="1">
        <v>22</v>
      </c>
      <c r="E9" s="1"/>
      <c r="F9" s="1"/>
      <c r="G9" s="1"/>
    </row>
    <row r="10" spans="1:7" ht="13.5">
      <c r="A10" s="1"/>
      <c r="B10" s="1"/>
      <c r="C10" s="1"/>
      <c r="D10" s="1"/>
      <c r="E10" s="1"/>
      <c r="F10" s="1"/>
      <c r="G10" s="1"/>
    </row>
    <row r="11" spans="1:7" ht="13.5">
      <c r="A11" s="1"/>
      <c r="B11" s="1"/>
      <c r="C11" s="1"/>
      <c r="D11" s="1"/>
      <c r="E11" s="1"/>
      <c r="F11" s="1"/>
      <c r="G11" s="1"/>
    </row>
    <row r="12" spans="1:7" ht="13.5">
      <c r="A12" s="1"/>
      <c r="B12" s="1"/>
      <c r="C12" s="1"/>
      <c r="D12" s="1"/>
      <c r="E12" s="1"/>
      <c r="F12" s="1"/>
      <c r="G12" s="1"/>
    </row>
    <row r="13" spans="1:7" ht="13.5">
      <c r="A13" s="1"/>
      <c r="B13" s="1"/>
      <c r="C13" s="1"/>
      <c r="D13" s="1"/>
      <c r="E13" s="1"/>
      <c r="F13" s="1"/>
      <c r="G13" s="1"/>
    </row>
    <row r="14" spans="1:7" ht="13.5">
      <c r="A14" s="1"/>
      <c r="B14" s="1"/>
      <c r="C14" s="1"/>
      <c r="D14" s="1"/>
      <c r="E14" s="1"/>
      <c r="F14" s="1"/>
      <c r="G14" s="1"/>
    </row>
    <row r="15" spans="1:7" ht="13.5">
      <c r="A15" s="1"/>
      <c r="B15" s="1"/>
      <c r="C15" s="1"/>
      <c r="D15" s="1"/>
      <c r="E15" s="1"/>
      <c r="F15" s="1"/>
      <c r="G15" s="1"/>
    </row>
    <row r="16" spans="1:7" ht="13.5">
      <c r="A16" s="1"/>
      <c r="B16" s="1"/>
      <c r="C16" s="1"/>
      <c r="D16" s="1"/>
      <c r="E16" s="1"/>
      <c r="F16" s="1"/>
      <c r="G16" s="1"/>
    </row>
    <row r="17" spans="1:7" ht="13.5">
      <c r="A17" s="1"/>
      <c r="B17" s="1"/>
      <c r="C17" s="1"/>
      <c r="D17" s="1"/>
      <c r="E17" s="1"/>
      <c r="F17" s="1"/>
      <c r="G17" s="1"/>
    </row>
    <row r="18" spans="1:7" ht="13.5">
      <c r="A18" s="1"/>
      <c r="B18" s="1"/>
      <c r="C18" s="1"/>
      <c r="D18" s="1"/>
      <c r="E18" s="1"/>
      <c r="F18" s="1"/>
      <c r="G18" s="1"/>
    </row>
    <row r="19" spans="1:7" ht="13.5">
      <c r="A19" s="1"/>
      <c r="B19" s="1"/>
      <c r="C19" s="1"/>
      <c r="D19" s="1"/>
      <c r="E19" s="1"/>
      <c r="F19" s="1"/>
      <c r="G19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F35" sqref="F35"/>
    </sheetView>
  </sheetViews>
  <sheetFormatPr defaultColWidth="9.140625" defaultRowHeight="15"/>
  <cols>
    <col min="2" max="5" width="9.00390625" style="3" customWidth="1"/>
    <col min="7" max="7" width="11.421875" style="3" customWidth="1"/>
    <col min="8" max="8" width="11.421875" style="0" customWidth="1"/>
    <col min="9" max="9" width="13.7109375" style="0" customWidth="1"/>
  </cols>
  <sheetData>
    <row r="1" spans="1:11" ht="15.75" thickBot="1">
      <c r="A1" s="43" t="s">
        <v>9</v>
      </c>
      <c r="B1" s="44"/>
      <c r="C1" s="13" t="s">
        <v>10</v>
      </c>
      <c r="D1" s="14" t="s">
        <v>11</v>
      </c>
      <c r="E1" s="15" t="s">
        <v>12</v>
      </c>
      <c r="F1" s="16" t="s">
        <v>13</v>
      </c>
      <c r="G1" s="17" t="s">
        <v>14</v>
      </c>
      <c r="H1" s="17" t="s">
        <v>15</v>
      </c>
      <c r="I1" s="16" t="s">
        <v>16</v>
      </c>
      <c r="J1" s="18"/>
      <c r="K1" s="18"/>
    </row>
    <row r="2" spans="1:11" ht="15">
      <c r="A2" s="50" t="s">
        <v>20</v>
      </c>
      <c r="B2" s="51"/>
      <c r="C2" s="19">
        <v>60</v>
      </c>
      <c r="D2" s="20">
        <v>72</v>
      </c>
      <c r="E2" s="21">
        <v>98</v>
      </c>
      <c r="F2" s="22"/>
      <c r="G2" s="36"/>
      <c r="H2" s="33" t="s">
        <v>37</v>
      </c>
      <c r="I2" s="23"/>
      <c r="J2" s="18"/>
      <c r="K2" s="18"/>
    </row>
    <row r="3" spans="1:11" ht="15">
      <c r="A3" s="52" t="s">
        <v>19</v>
      </c>
      <c r="B3" s="53"/>
      <c r="C3" s="19">
        <v>98</v>
      </c>
      <c r="D3" s="20">
        <v>87</v>
      </c>
      <c r="E3" s="21">
        <v>72</v>
      </c>
      <c r="F3" s="22"/>
      <c r="G3" s="37"/>
      <c r="H3" s="34" t="s">
        <v>37</v>
      </c>
      <c r="I3" s="25"/>
      <c r="J3" s="18"/>
      <c r="K3" s="18"/>
    </row>
    <row r="4" spans="1:11" ht="15">
      <c r="A4" s="52" t="s">
        <v>21</v>
      </c>
      <c r="B4" s="53"/>
      <c r="C4" s="19">
        <v>32</v>
      </c>
      <c r="D4" s="20">
        <v>66</v>
      </c>
      <c r="E4" s="21">
        <v>100</v>
      </c>
      <c r="F4" s="22"/>
      <c r="G4" s="37"/>
      <c r="H4" s="34" t="s">
        <v>37</v>
      </c>
      <c r="I4" s="25"/>
      <c r="J4" s="18"/>
      <c r="K4" s="18"/>
    </row>
    <row r="5" spans="1:11" ht="15">
      <c r="A5" s="52" t="s">
        <v>18</v>
      </c>
      <c r="B5" s="53"/>
      <c r="C5" s="19">
        <v>88</v>
      </c>
      <c r="D5" s="20">
        <v>89</v>
      </c>
      <c r="E5" s="21">
        <v>85</v>
      </c>
      <c r="F5" s="22"/>
      <c r="G5" s="37"/>
      <c r="H5" s="34" t="s">
        <v>37</v>
      </c>
      <c r="I5" s="25"/>
      <c r="J5" s="18"/>
      <c r="K5" s="18"/>
    </row>
    <row r="6" spans="1:11" ht="15">
      <c r="A6" s="52" t="s">
        <v>22</v>
      </c>
      <c r="B6" s="53"/>
      <c r="C6" s="19">
        <v>73</v>
      </c>
      <c r="D6" s="20">
        <v>30</v>
      </c>
      <c r="E6" s="21">
        <v>77</v>
      </c>
      <c r="F6" s="22"/>
      <c r="G6" s="37"/>
      <c r="H6" s="34" t="s">
        <v>37</v>
      </c>
      <c r="I6" s="25"/>
      <c r="J6" s="18"/>
      <c r="K6" s="18"/>
    </row>
    <row r="7" spans="1:11" ht="15">
      <c r="A7" s="52" t="s">
        <v>24</v>
      </c>
      <c r="B7" s="53"/>
      <c r="C7" s="19">
        <v>64</v>
      </c>
      <c r="D7" s="20">
        <v>46</v>
      </c>
      <c r="E7" s="21">
        <v>55</v>
      </c>
      <c r="F7" s="22"/>
      <c r="G7" s="37"/>
      <c r="H7" s="34" t="s">
        <v>38</v>
      </c>
      <c r="I7" s="25"/>
      <c r="J7" s="18"/>
      <c r="K7" s="18"/>
    </row>
    <row r="8" spans="1:11" ht="15">
      <c r="A8" s="52" t="s">
        <v>23</v>
      </c>
      <c r="B8" s="53"/>
      <c r="C8" s="19">
        <v>55</v>
      </c>
      <c r="D8" s="20">
        <v>58</v>
      </c>
      <c r="E8" s="21">
        <v>62</v>
      </c>
      <c r="F8" s="22"/>
      <c r="G8" s="37"/>
      <c r="H8" s="34" t="s">
        <v>37</v>
      </c>
      <c r="I8" s="25"/>
      <c r="J8" s="18"/>
      <c r="K8" s="18"/>
    </row>
    <row r="9" spans="1:11" ht="15">
      <c r="A9" s="52" t="s">
        <v>17</v>
      </c>
      <c r="B9" s="53"/>
      <c r="C9" s="19">
        <v>100</v>
      </c>
      <c r="D9" s="20">
        <v>88</v>
      </c>
      <c r="E9" s="21">
        <v>95</v>
      </c>
      <c r="F9" s="22"/>
      <c r="G9" s="37"/>
      <c r="H9" s="34" t="s">
        <v>37</v>
      </c>
      <c r="I9" s="25"/>
      <c r="J9" s="18"/>
      <c r="K9" s="18"/>
    </row>
    <row r="10" spans="1:11" ht="15.75" thickBot="1">
      <c r="A10" s="45" t="s">
        <v>25</v>
      </c>
      <c r="B10" s="46"/>
      <c r="C10" s="26">
        <v>30</v>
      </c>
      <c r="D10" s="27">
        <v>20</v>
      </c>
      <c r="E10" s="28">
        <v>50</v>
      </c>
      <c r="F10" s="22"/>
      <c r="G10" s="38"/>
      <c r="H10" s="35" t="s">
        <v>38</v>
      </c>
      <c r="I10" s="29"/>
      <c r="J10" s="18"/>
      <c r="K10" s="18"/>
    </row>
    <row r="11" spans="1:11" ht="15.75" thickBot="1">
      <c r="A11" s="43" t="s">
        <v>26</v>
      </c>
      <c r="B11" s="44"/>
      <c r="C11" s="14"/>
      <c r="D11" s="14"/>
      <c r="E11" s="14"/>
      <c r="F11" s="14"/>
      <c r="G11" s="24"/>
      <c r="H11" s="30"/>
      <c r="I11" s="18"/>
      <c r="J11" s="18"/>
      <c r="K11" s="18"/>
    </row>
    <row r="12" spans="1:11" ht="15.75" thickBot="1">
      <c r="A12" s="43" t="s">
        <v>14</v>
      </c>
      <c r="B12" s="44"/>
      <c r="C12" s="31"/>
      <c r="D12" s="31"/>
      <c r="E12" s="31"/>
      <c r="F12" s="31"/>
      <c r="G12" s="24"/>
      <c r="H12" s="30"/>
      <c r="I12" s="18"/>
      <c r="J12" s="18"/>
      <c r="K12" s="18"/>
    </row>
    <row r="13" spans="1:11" ht="15.75" thickBot="1">
      <c r="A13" s="43" t="s">
        <v>27</v>
      </c>
      <c r="B13" s="44"/>
      <c r="C13" s="27"/>
      <c r="D13" s="27"/>
      <c r="E13" s="27"/>
      <c r="F13" s="27"/>
      <c r="G13" s="24"/>
      <c r="H13" s="30"/>
      <c r="I13" s="18"/>
      <c r="J13" s="18"/>
      <c r="K13" s="18"/>
    </row>
    <row r="14" spans="1:11" ht="15.75" thickBot="1">
      <c r="A14" s="43" t="s">
        <v>28</v>
      </c>
      <c r="B14" s="44"/>
      <c r="C14" s="27"/>
      <c r="D14" s="27"/>
      <c r="E14" s="27"/>
      <c r="F14" s="27"/>
      <c r="G14" s="24"/>
      <c r="H14" s="30"/>
      <c r="I14" s="18"/>
      <c r="J14" s="18"/>
      <c r="K14" s="18"/>
    </row>
    <row r="15" spans="1:11" ht="15.75" thickBot="1">
      <c r="A15" s="43" t="s">
        <v>29</v>
      </c>
      <c r="B15" s="44"/>
      <c r="C15" s="32"/>
      <c r="D15" s="32"/>
      <c r="E15" s="32"/>
      <c r="F15" s="32"/>
      <c r="G15" s="24"/>
      <c r="H15" s="30"/>
      <c r="I15" s="18"/>
      <c r="J15" s="18"/>
      <c r="K15" s="18"/>
    </row>
    <row r="16" spans="1:11" ht="15.75" thickBot="1">
      <c r="A16" s="43" t="s">
        <v>30</v>
      </c>
      <c r="B16" s="44"/>
      <c r="C16" s="32"/>
      <c r="D16" s="32"/>
      <c r="E16" s="32"/>
      <c r="F16" s="32"/>
      <c r="G16" s="24"/>
      <c r="H16" s="30"/>
      <c r="I16" s="18"/>
      <c r="J16" s="18"/>
      <c r="K16" s="18"/>
    </row>
    <row r="17" spans="1:11" ht="15.75" thickBot="1">
      <c r="A17" s="43" t="s">
        <v>44</v>
      </c>
      <c r="B17" s="44"/>
      <c r="C17" s="40"/>
      <c r="D17" s="41"/>
      <c r="E17" s="40"/>
      <c r="F17" s="39"/>
      <c r="G17" s="24"/>
      <c r="H17" s="30"/>
      <c r="I17" s="18"/>
      <c r="J17" s="18"/>
      <c r="K17" s="18"/>
    </row>
    <row r="18" spans="1:11" ht="15.75" thickBot="1">
      <c r="A18" s="43" t="s">
        <v>45</v>
      </c>
      <c r="B18" s="44"/>
      <c r="C18" s="42"/>
      <c r="D18" s="42"/>
      <c r="E18" s="42"/>
      <c r="F18" s="39"/>
      <c r="G18" s="24"/>
      <c r="H18" s="30"/>
      <c r="I18" s="18"/>
      <c r="J18" s="18"/>
      <c r="K18" s="18"/>
    </row>
    <row r="19" spans="1:11" ht="15.75" thickBot="1">
      <c r="A19" s="43" t="s">
        <v>46</v>
      </c>
      <c r="B19" s="44"/>
      <c r="C19" s="14"/>
      <c r="D19" s="14"/>
      <c r="E19" s="14"/>
      <c r="F19" s="39"/>
      <c r="G19" s="24"/>
      <c r="H19" s="30"/>
      <c r="I19" s="18"/>
      <c r="J19" s="18"/>
      <c r="K19" s="18"/>
    </row>
    <row r="20" spans="1:11" ht="15.75" thickBot="1">
      <c r="A20" s="43" t="s">
        <v>47</v>
      </c>
      <c r="B20" s="44"/>
      <c r="C20" s="14"/>
      <c r="D20" s="14"/>
      <c r="E20" s="14"/>
      <c r="F20" s="39"/>
      <c r="G20" s="24"/>
      <c r="H20" s="30"/>
      <c r="I20" s="18"/>
      <c r="J20" s="18"/>
      <c r="K20" s="18"/>
    </row>
    <row r="21" spans="1:11" ht="15.75" thickBot="1">
      <c r="A21" s="43" t="s">
        <v>48</v>
      </c>
      <c r="B21" s="44"/>
      <c r="C21" s="27"/>
      <c r="D21" s="27"/>
      <c r="E21" s="27"/>
      <c r="F21" s="39"/>
      <c r="G21" s="24"/>
      <c r="H21" s="30"/>
      <c r="I21" s="18"/>
      <c r="J21" s="18"/>
      <c r="K21" s="18"/>
    </row>
    <row r="22" spans="2:11" ht="15.75" thickBot="1">
      <c r="B22" s="24"/>
      <c r="C22" s="24"/>
      <c r="D22" s="24"/>
      <c r="E22" s="24"/>
      <c r="F22" s="30"/>
      <c r="G22" s="24"/>
      <c r="H22" s="30"/>
      <c r="I22" s="18"/>
      <c r="J22" s="18"/>
      <c r="K22" s="18"/>
    </row>
    <row r="23" spans="2:10" ht="15.75" thickBot="1">
      <c r="B23" s="42" t="s">
        <v>31</v>
      </c>
      <c r="C23" s="2"/>
      <c r="D23" s="2"/>
      <c r="E23" s="18"/>
      <c r="F23" s="2"/>
      <c r="G23" s="18"/>
      <c r="H23" s="18"/>
      <c r="I23" s="18"/>
      <c r="J23" s="18"/>
    </row>
    <row r="24" spans="2:10" ht="15">
      <c r="B24" s="54" t="s">
        <v>33</v>
      </c>
      <c r="C24" s="55"/>
      <c r="D24" s="55"/>
      <c r="E24" s="55"/>
      <c r="F24" s="55"/>
      <c r="G24" s="55"/>
      <c r="H24" s="55"/>
      <c r="I24" s="55"/>
      <c r="J24" s="56"/>
    </row>
    <row r="25" spans="2:10" ht="15">
      <c r="B25" s="47" t="s">
        <v>34</v>
      </c>
      <c r="C25" s="48"/>
      <c r="D25" s="48"/>
      <c r="E25" s="48"/>
      <c r="F25" s="48"/>
      <c r="G25" s="48"/>
      <c r="H25" s="48"/>
      <c r="I25" s="48"/>
      <c r="J25" s="49"/>
    </row>
    <row r="26" spans="2:10" ht="32.25" customHeight="1">
      <c r="B26" s="57" t="s">
        <v>35</v>
      </c>
      <c r="C26" s="58"/>
      <c r="D26" s="58"/>
      <c r="E26" s="58"/>
      <c r="F26" s="58"/>
      <c r="G26" s="58"/>
      <c r="H26" s="58"/>
      <c r="I26" s="58"/>
      <c r="J26" s="59"/>
    </row>
    <row r="27" spans="2:10" ht="45" customHeight="1">
      <c r="B27" s="57" t="s">
        <v>36</v>
      </c>
      <c r="C27" s="58"/>
      <c r="D27" s="58"/>
      <c r="E27" s="58"/>
      <c r="F27" s="58"/>
      <c r="G27" s="58"/>
      <c r="H27" s="58"/>
      <c r="I27" s="58"/>
      <c r="J27" s="59"/>
    </row>
    <row r="28" spans="2:10" ht="30.75" customHeight="1">
      <c r="B28" s="57" t="s">
        <v>39</v>
      </c>
      <c r="C28" s="58"/>
      <c r="D28" s="58"/>
      <c r="E28" s="58"/>
      <c r="F28" s="58"/>
      <c r="G28" s="58"/>
      <c r="H28" s="58"/>
      <c r="I28" s="58"/>
      <c r="J28" s="59"/>
    </row>
    <row r="29" spans="2:10" ht="15">
      <c r="B29" s="47" t="s">
        <v>32</v>
      </c>
      <c r="C29" s="48"/>
      <c r="D29" s="48"/>
      <c r="E29" s="48"/>
      <c r="F29" s="48"/>
      <c r="G29" s="48"/>
      <c r="H29" s="48"/>
      <c r="I29" s="48"/>
      <c r="J29" s="49"/>
    </row>
    <row r="30" spans="2:10" ht="15">
      <c r="B30" s="47" t="s">
        <v>40</v>
      </c>
      <c r="C30" s="48"/>
      <c r="D30" s="48"/>
      <c r="E30" s="48"/>
      <c r="F30" s="48"/>
      <c r="G30" s="48"/>
      <c r="H30" s="48"/>
      <c r="I30" s="48"/>
      <c r="J30" s="49"/>
    </row>
    <row r="31" spans="2:10" ht="15">
      <c r="B31" s="47" t="s">
        <v>42</v>
      </c>
      <c r="C31" s="48"/>
      <c r="D31" s="48"/>
      <c r="E31" s="48"/>
      <c r="F31" s="48"/>
      <c r="G31" s="48"/>
      <c r="H31" s="48"/>
      <c r="I31" s="48"/>
      <c r="J31" s="49"/>
    </row>
    <row r="32" spans="2:10" ht="15">
      <c r="B32" s="47" t="s">
        <v>41</v>
      </c>
      <c r="C32" s="48"/>
      <c r="D32" s="48"/>
      <c r="E32" s="48"/>
      <c r="F32" s="48"/>
      <c r="G32" s="48"/>
      <c r="H32" s="48"/>
      <c r="I32" s="48"/>
      <c r="J32" s="49"/>
    </row>
    <row r="33" spans="2:10" ht="31.5" customHeight="1">
      <c r="B33" s="57" t="s">
        <v>43</v>
      </c>
      <c r="C33" s="58"/>
      <c r="D33" s="58"/>
      <c r="E33" s="58"/>
      <c r="F33" s="58"/>
      <c r="G33" s="58"/>
      <c r="H33" s="58"/>
      <c r="I33" s="58"/>
      <c r="J33" s="59"/>
    </row>
    <row r="34" spans="2:10" ht="30.75" customHeight="1" thickBot="1">
      <c r="B34" s="60" t="s">
        <v>49</v>
      </c>
      <c r="C34" s="61"/>
      <c r="D34" s="61"/>
      <c r="E34" s="61"/>
      <c r="F34" s="61"/>
      <c r="G34" s="61"/>
      <c r="H34" s="61"/>
      <c r="I34" s="61"/>
      <c r="J34" s="62"/>
    </row>
  </sheetData>
  <sheetProtection/>
  <mergeCells count="32">
    <mergeCell ref="B24:J24"/>
    <mergeCell ref="B25:J25"/>
    <mergeCell ref="B26:J26"/>
    <mergeCell ref="B28:J28"/>
    <mergeCell ref="B33:J33"/>
    <mergeCell ref="B34:J34"/>
    <mergeCell ref="B27:J27"/>
    <mergeCell ref="B29:J29"/>
    <mergeCell ref="B30:J30"/>
    <mergeCell ref="B31:J31"/>
    <mergeCell ref="B32:J3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</mergeCells>
  <printOptions/>
  <pageMargins left="0.7086614173228347" right="0.7086614173228347" top="0.35433070866141736" bottom="0.1968503937007874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88">
      <selection activeCell="C7" sqref="C7"/>
    </sheetView>
  </sheetViews>
  <sheetFormatPr defaultColWidth="9.140625" defaultRowHeight="15"/>
  <cols>
    <col min="1" max="3" width="9.00390625" style="1" customWidth="1"/>
  </cols>
  <sheetData>
    <row r="1" spans="1:3" s="3" customFormat="1" ht="15">
      <c r="A1" s="2" t="s">
        <v>0</v>
      </c>
      <c r="B1" s="3" t="s">
        <v>1</v>
      </c>
      <c r="C1" s="3" t="s">
        <v>2</v>
      </c>
    </row>
    <row r="2" spans="1:10" ht="13.5">
      <c r="A2" s="3">
        <v>0</v>
      </c>
      <c r="B2" s="3">
        <f>3.14159265/200*A2</f>
        <v>0</v>
      </c>
      <c r="C2" s="3">
        <f>COS(B2)</f>
        <v>1</v>
      </c>
      <c r="D2" s="7">
        <f>MOD(A2,2)*C2</f>
        <v>0</v>
      </c>
      <c r="E2" s="7">
        <f>MOD(A2+1,2)*C2</f>
        <v>1</v>
      </c>
      <c r="F2" s="7"/>
      <c r="G2" s="7">
        <f>3.141592/200</f>
        <v>0.01570796</v>
      </c>
      <c r="I2" s="4"/>
      <c r="J2" s="4"/>
    </row>
    <row r="3" spans="1:7" ht="13.5">
      <c r="A3" s="3">
        <v>1</v>
      </c>
      <c r="B3" s="3">
        <f aca="true" t="shared" si="0" ref="B3:B66">3.14159265/200*A3</f>
        <v>0.015707963250000002</v>
      </c>
      <c r="C3" s="3">
        <f>COS(B3)</f>
        <v>0.9998766324819425</v>
      </c>
      <c r="D3" s="7">
        <f aca="true" t="shared" si="1" ref="D3:D66">MOD(A3,2)*C3</f>
        <v>0.9998766324819425</v>
      </c>
      <c r="E3" s="7">
        <f aca="true" t="shared" si="2" ref="E3:E66">MOD(A3+1,2)*C3</f>
        <v>0</v>
      </c>
      <c r="F3" s="7"/>
      <c r="G3" s="7"/>
    </row>
    <row r="4" spans="1:7" ht="13.5">
      <c r="A4" s="3">
        <v>2</v>
      </c>
      <c r="B4" s="3">
        <f t="shared" si="0"/>
        <v>0.031415926500000003</v>
      </c>
      <c r="C4" s="3">
        <f aca="true" t="shared" si="3" ref="C4:C67">COS(B4)</f>
        <v>0.9995065603668591</v>
      </c>
      <c r="D4" s="7">
        <f t="shared" si="1"/>
        <v>0</v>
      </c>
      <c r="E4" s="7">
        <f t="shared" si="2"/>
        <v>0.9995065603668591</v>
      </c>
      <c r="F4" s="7"/>
      <c r="G4" s="7"/>
    </row>
    <row r="5" spans="1:7" ht="13.5">
      <c r="A5" s="3">
        <v>3</v>
      </c>
      <c r="B5" s="3">
        <f t="shared" si="0"/>
        <v>0.04712388975000001</v>
      </c>
      <c r="C5" s="3">
        <f t="shared" si="3"/>
        <v>0.9988898749645065</v>
      </c>
      <c r="D5" s="7">
        <f t="shared" si="1"/>
        <v>0.9988898749645065</v>
      </c>
      <c r="E5" s="7">
        <f t="shared" si="2"/>
        <v>0</v>
      </c>
      <c r="F5" s="7"/>
      <c r="G5" s="7"/>
    </row>
    <row r="6" spans="1:7" ht="13.5">
      <c r="A6" s="3">
        <v>4</v>
      </c>
      <c r="B6" s="3">
        <f t="shared" si="0"/>
        <v>0.06283185300000001</v>
      </c>
      <c r="C6" s="3">
        <f t="shared" si="3"/>
        <v>0.9980267284327796</v>
      </c>
      <c r="D6" s="7">
        <f t="shared" si="1"/>
        <v>0</v>
      </c>
      <c r="E6" s="7">
        <f t="shared" si="2"/>
        <v>0.9980267284327796</v>
      </c>
      <c r="F6" s="7"/>
      <c r="G6" s="7"/>
    </row>
    <row r="7" spans="1:7" ht="13.5">
      <c r="A7" s="3">
        <v>5</v>
      </c>
      <c r="B7" s="3">
        <f t="shared" si="0"/>
        <v>0.07853981625</v>
      </c>
      <c r="C7" s="3">
        <f t="shared" si="3"/>
        <v>0.9969173337401692</v>
      </c>
      <c r="D7" s="7">
        <f t="shared" si="1"/>
        <v>0.9969173337401692</v>
      </c>
      <c r="E7" s="7">
        <f t="shared" si="2"/>
        <v>0</v>
      </c>
      <c r="F7" s="7"/>
      <c r="G7" s="7"/>
    </row>
    <row r="8" spans="1:7" ht="13.5">
      <c r="A8" s="3">
        <v>6</v>
      </c>
      <c r="B8" s="3">
        <f t="shared" si="0"/>
        <v>0.09424777950000002</v>
      </c>
      <c r="C8" s="3">
        <f t="shared" si="3"/>
        <v>0.9955619646132149</v>
      </c>
      <c r="D8" s="7">
        <f t="shared" si="1"/>
        <v>0</v>
      </c>
      <c r="E8" s="7">
        <f t="shared" si="2"/>
        <v>0.9955619646132149</v>
      </c>
      <c r="F8" s="7"/>
      <c r="G8" s="7"/>
    </row>
    <row r="9" spans="1:7" ht="13.5">
      <c r="A9" s="3">
        <v>7</v>
      </c>
      <c r="B9" s="3">
        <f t="shared" si="0"/>
        <v>0.10995574275000002</v>
      </c>
      <c r="C9" s="3">
        <f t="shared" si="3"/>
        <v>0.993960955468967</v>
      </c>
      <c r="D9" s="7">
        <f t="shared" si="1"/>
        <v>0.993960955468967</v>
      </c>
      <c r="E9" s="7">
        <f t="shared" si="2"/>
        <v>0</v>
      </c>
      <c r="F9" s="7"/>
      <c r="G9" s="7"/>
    </row>
    <row r="10" spans="1:7" ht="13.5">
      <c r="A10" s="3">
        <v>8</v>
      </c>
      <c r="B10" s="3">
        <f t="shared" si="0"/>
        <v>0.12566370600000001</v>
      </c>
      <c r="C10" s="3">
        <f t="shared" si="3"/>
        <v>0.9921147013324746</v>
      </c>
      <c r="D10" s="7">
        <f t="shared" si="1"/>
        <v>0</v>
      </c>
      <c r="E10" s="7">
        <f t="shared" si="2"/>
        <v>0.9921147013324746</v>
      </c>
      <c r="F10" s="7"/>
      <c r="G10" s="7"/>
    </row>
    <row r="11" spans="1:7" ht="13.5">
      <c r="A11" s="3">
        <v>9</v>
      </c>
      <c r="B11" s="3">
        <f t="shared" si="0"/>
        <v>0.14137166925000003</v>
      </c>
      <c r="C11" s="3">
        <f t="shared" si="3"/>
        <v>0.9900236577393189</v>
      </c>
      <c r="D11" s="7">
        <f t="shared" si="1"/>
        <v>0.9900236577393189</v>
      </c>
      <c r="E11" s="7">
        <f t="shared" si="2"/>
        <v>0</v>
      </c>
      <c r="F11" s="7"/>
      <c r="G11" s="7"/>
    </row>
    <row r="12" spans="1:7" ht="13.5">
      <c r="A12" s="3">
        <v>10</v>
      </c>
      <c r="B12" s="3">
        <f t="shared" si="0"/>
        <v>0.1570796325</v>
      </c>
      <c r="C12" s="3">
        <f t="shared" si="3"/>
        <v>0.9876883406232161</v>
      </c>
      <c r="D12" s="7">
        <f t="shared" si="1"/>
        <v>0</v>
      </c>
      <c r="E12" s="7">
        <f t="shared" si="2"/>
        <v>0.9876883406232161</v>
      </c>
      <c r="F12" s="7"/>
      <c r="G12" s="7"/>
    </row>
    <row r="13" spans="1:7" ht="13.5">
      <c r="A13" s="3">
        <v>11</v>
      </c>
      <c r="B13" s="3">
        <f t="shared" si="0"/>
        <v>0.17278759575000002</v>
      </c>
      <c r="C13" s="3">
        <f t="shared" si="3"/>
        <v>0.9851093261887194</v>
      </c>
      <c r="D13" s="7">
        <f t="shared" si="1"/>
        <v>0.9851093261887194</v>
      </c>
      <c r="E13" s="7">
        <f t="shared" si="2"/>
        <v>0</v>
      </c>
      <c r="F13" s="7"/>
      <c r="G13" s="7"/>
    </row>
    <row r="14" spans="1:7" ht="13.5">
      <c r="A14" s="3">
        <v>12</v>
      </c>
      <c r="B14" s="3">
        <f t="shared" si="0"/>
        <v>0.18849555900000003</v>
      </c>
      <c r="C14" s="3">
        <f t="shared" si="3"/>
        <v>0.9822872507690483</v>
      </c>
      <c r="D14" s="7">
        <f t="shared" si="1"/>
        <v>0</v>
      </c>
      <c r="E14" s="7">
        <f t="shared" si="2"/>
        <v>0.9822872507690483</v>
      </c>
      <c r="F14" s="7"/>
      <c r="G14" s="7"/>
    </row>
    <row r="15" spans="1:7" ht="13.5">
      <c r="A15" s="3">
        <v>13</v>
      </c>
      <c r="B15" s="3">
        <f t="shared" si="0"/>
        <v>0.20420352225000002</v>
      </c>
      <c r="C15" s="3">
        <f t="shared" si="3"/>
        <v>0.9792228106690835</v>
      </c>
      <c r="D15" s="7">
        <f t="shared" si="1"/>
        <v>0.9792228106690835</v>
      </c>
      <c r="E15" s="7">
        <f t="shared" si="2"/>
        <v>0</v>
      </c>
      <c r="F15" s="7"/>
      <c r="G15" s="7"/>
    </row>
    <row r="16" spans="1:7" ht="13.5">
      <c r="A16" s="3">
        <v>14</v>
      </c>
      <c r="B16" s="3">
        <f t="shared" si="0"/>
        <v>0.21991148550000003</v>
      </c>
      <c r="C16" s="3">
        <f t="shared" si="3"/>
        <v>0.9759167619935636</v>
      </c>
      <c r="D16" s="7">
        <f t="shared" si="1"/>
        <v>0</v>
      </c>
      <c r="E16" s="7">
        <f t="shared" si="2"/>
        <v>0.9759167619935636</v>
      </c>
      <c r="F16" s="7"/>
      <c r="G16" s="7"/>
    </row>
    <row r="17" spans="1:7" ht="13.5">
      <c r="A17" s="3">
        <v>15</v>
      </c>
      <c r="B17" s="3">
        <f t="shared" si="0"/>
        <v>0.23561944875000002</v>
      </c>
      <c r="C17" s="3">
        <f t="shared" si="3"/>
        <v>0.9723699204605282</v>
      </c>
      <c r="D17" s="7">
        <f t="shared" si="1"/>
        <v>0.9723699204605282</v>
      </c>
      <c r="E17" s="7">
        <f t="shared" si="2"/>
        <v>0</v>
      </c>
      <c r="F17" s="7"/>
      <c r="G17" s="7"/>
    </row>
    <row r="18" spans="1:7" ht="13.5">
      <c r="A18" s="3">
        <v>16</v>
      </c>
      <c r="B18" s="3">
        <f t="shared" si="0"/>
        <v>0.25132741200000003</v>
      </c>
      <c r="C18" s="3">
        <f t="shared" si="3"/>
        <v>0.9685831612000507</v>
      </c>
      <c r="D18" s="7">
        <f t="shared" si="1"/>
        <v>0</v>
      </c>
      <c r="E18" s="7">
        <f t="shared" si="2"/>
        <v>0.9685831612000507</v>
      </c>
      <c r="F18" s="7"/>
      <c r="G18" s="7"/>
    </row>
    <row r="19" spans="1:7" ht="13.5">
      <c r="A19" s="3">
        <v>17</v>
      </c>
      <c r="B19" s="3">
        <f t="shared" si="0"/>
        <v>0.26703537525000004</v>
      </c>
      <c r="C19" s="3">
        <f t="shared" si="3"/>
        <v>0.9645574185383143</v>
      </c>
      <c r="D19" s="7">
        <f t="shared" si="1"/>
        <v>0.9645574185383143</v>
      </c>
      <c r="E19" s="7">
        <f t="shared" si="2"/>
        <v>0</v>
      </c>
      <c r="F19" s="7"/>
      <c r="G19" s="7"/>
    </row>
    <row r="20" spans="1:7" ht="13.5">
      <c r="A20" s="3">
        <v>18</v>
      </c>
      <c r="B20" s="3">
        <f t="shared" si="0"/>
        <v>0.28274333850000005</v>
      </c>
      <c r="C20" s="3">
        <f t="shared" si="3"/>
        <v>0.9602936857670799</v>
      </c>
      <c r="D20" s="7">
        <f t="shared" si="1"/>
        <v>0</v>
      </c>
      <c r="E20" s="7">
        <f t="shared" si="2"/>
        <v>0.9602936857670799</v>
      </c>
      <c r="F20" s="7"/>
      <c r="G20" s="7"/>
    </row>
    <row r="21" spans="1:7" ht="13.5">
      <c r="A21" s="3">
        <v>19</v>
      </c>
      <c r="B21" s="3">
        <f t="shared" si="0"/>
        <v>0.29845130175</v>
      </c>
      <c r="C21" s="3">
        <f t="shared" si="3"/>
        <v>0.9557930148986068</v>
      </c>
      <c r="D21" s="7">
        <f t="shared" si="1"/>
        <v>0.9557930148986068</v>
      </c>
      <c r="E21" s="7">
        <f t="shared" si="2"/>
        <v>0</v>
      </c>
      <c r="F21" s="7"/>
      <c r="G21" s="7"/>
    </row>
    <row r="22" spans="1:7" ht="13.5">
      <c r="A22" s="3">
        <v>20</v>
      </c>
      <c r="B22" s="3">
        <f t="shared" si="0"/>
        <v>0.314159265</v>
      </c>
      <c r="C22" s="3">
        <f t="shared" si="3"/>
        <v>0.9510565164060842</v>
      </c>
      <c r="D22" s="7">
        <f t="shared" si="1"/>
        <v>0</v>
      </c>
      <c r="E22" s="7">
        <f t="shared" si="2"/>
        <v>0.9510565164060842</v>
      </c>
      <c r="F22" s="7"/>
      <c r="G22" s="7"/>
    </row>
    <row r="23" spans="1:7" ht="13.5">
      <c r="A23" s="3">
        <v>21</v>
      </c>
      <c r="B23" s="3">
        <f t="shared" si="0"/>
        <v>0.32986722825000003</v>
      </c>
      <c r="C23" s="3">
        <f t="shared" si="3"/>
        <v>0.946085358949639</v>
      </c>
      <c r="D23" s="7">
        <f t="shared" si="1"/>
        <v>0.946085358949639</v>
      </c>
      <c r="E23" s="7">
        <f t="shared" si="2"/>
        <v>0</v>
      </c>
      <c r="F23" s="7"/>
      <c r="G23" s="7"/>
    </row>
    <row r="24" spans="1:7" ht="13.5">
      <c r="A24" s="3">
        <v>22</v>
      </c>
      <c r="B24" s="3">
        <f t="shared" si="0"/>
        <v>0.34557519150000005</v>
      </c>
      <c r="C24" s="3">
        <f t="shared" si="3"/>
        <v>0.9408807690879853</v>
      </c>
      <c r="D24" s="7">
        <f t="shared" si="1"/>
        <v>0</v>
      </c>
      <c r="E24" s="7">
        <f t="shared" si="2"/>
        <v>0.9408807690879853</v>
      </c>
      <c r="F24" s="7"/>
      <c r="G24" s="7"/>
    </row>
    <row r="25" spans="1:7" ht="13.5">
      <c r="A25" s="3">
        <v>23</v>
      </c>
      <c r="B25" s="3">
        <f t="shared" si="0"/>
        <v>0.36128315475000006</v>
      </c>
      <c r="C25" s="3">
        <f t="shared" si="3"/>
        <v>0.935444030975791</v>
      </c>
      <c r="D25" s="7">
        <f t="shared" si="1"/>
        <v>0.935444030975791</v>
      </c>
      <c r="E25" s="7">
        <f t="shared" si="2"/>
        <v>0</v>
      </c>
      <c r="F25" s="7"/>
      <c r="G25" s="7"/>
    </row>
    <row r="26" spans="1:7" ht="13.5">
      <c r="A26" s="3">
        <v>24</v>
      </c>
      <c r="B26" s="3">
        <f t="shared" si="0"/>
        <v>0.37699111800000007</v>
      </c>
      <c r="C26" s="3">
        <f t="shared" si="3"/>
        <v>0.9297764860468303</v>
      </c>
      <c r="D26" s="7">
        <f t="shared" si="1"/>
        <v>0</v>
      </c>
      <c r="E26" s="7">
        <f t="shared" si="2"/>
        <v>0.9297764860468303</v>
      </c>
      <c r="F26" s="7"/>
      <c r="G26" s="7"/>
    </row>
    <row r="27" spans="1:7" ht="13.5">
      <c r="A27" s="3">
        <v>25</v>
      </c>
      <c r="B27" s="3">
        <f t="shared" si="0"/>
        <v>0.39269908125</v>
      </c>
      <c r="C27" s="3">
        <f t="shared" si="3"/>
        <v>0.923879532683006</v>
      </c>
      <c r="D27" s="7">
        <f t="shared" si="1"/>
        <v>0.923879532683006</v>
      </c>
      <c r="E27" s="7">
        <f t="shared" si="2"/>
        <v>0</v>
      </c>
      <c r="F27" s="7"/>
      <c r="G27" s="7"/>
    </row>
    <row r="28" spans="1:7" ht="13.5">
      <c r="A28" s="3">
        <v>26</v>
      </c>
      <c r="B28" s="3">
        <f t="shared" si="0"/>
        <v>0.40840704450000004</v>
      </c>
      <c r="C28" s="3">
        <f t="shared" si="3"/>
        <v>0.9177546258693193</v>
      </c>
      <c r="D28" s="7">
        <f t="shared" si="1"/>
        <v>0</v>
      </c>
      <c r="E28" s="7">
        <f t="shared" si="2"/>
        <v>0.9177546258693193</v>
      </c>
      <c r="F28" s="7"/>
      <c r="G28" s="7"/>
    </row>
    <row r="29" spans="1:7" ht="13.5">
      <c r="A29" s="3">
        <v>27</v>
      </c>
      <c r="B29" s="3">
        <f t="shared" si="0"/>
        <v>0.42411500775000005</v>
      </c>
      <c r="C29" s="3">
        <f t="shared" si="3"/>
        <v>0.9114032768348742</v>
      </c>
      <c r="D29" s="7">
        <f t="shared" si="1"/>
        <v>0.9114032768348742</v>
      </c>
      <c r="E29" s="7">
        <f t="shared" si="2"/>
        <v>0</v>
      </c>
      <c r="F29" s="7"/>
      <c r="G29" s="7"/>
    </row>
    <row r="30" spans="1:7" ht="13.5">
      <c r="A30" s="3">
        <v>28</v>
      </c>
      <c r="B30" s="3">
        <f t="shared" si="0"/>
        <v>0.43982297100000006</v>
      </c>
      <c r="C30" s="3">
        <f t="shared" si="3"/>
        <v>0.9048270526800039</v>
      </c>
      <c r="D30" s="7">
        <f t="shared" si="1"/>
        <v>0</v>
      </c>
      <c r="E30" s="7">
        <f t="shared" si="2"/>
        <v>0.9048270526800039</v>
      </c>
      <c r="F30" s="7"/>
      <c r="G30" s="7"/>
    </row>
    <row r="31" spans="1:7" ht="13.5">
      <c r="A31" s="3">
        <v>29</v>
      </c>
      <c r="B31" s="3">
        <f t="shared" si="0"/>
        <v>0.4555309342500001</v>
      </c>
      <c r="C31" s="3">
        <f t="shared" si="3"/>
        <v>0.8980275759896127</v>
      </c>
      <c r="D31" s="7">
        <f t="shared" si="1"/>
        <v>0.8980275759896127</v>
      </c>
      <c r="E31" s="7">
        <f t="shared" si="2"/>
        <v>0</v>
      </c>
      <c r="F31" s="7"/>
      <c r="G31" s="7"/>
    </row>
    <row r="32" spans="1:7" ht="13.5">
      <c r="A32" s="3">
        <v>30</v>
      </c>
      <c r="B32" s="3">
        <f t="shared" si="0"/>
        <v>0.47123889750000003</v>
      </c>
      <c r="C32" s="3">
        <f t="shared" si="3"/>
        <v>0.8910065244328277</v>
      </c>
      <c r="D32" s="7">
        <f t="shared" si="1"/>
        <v>0</v>
      </c>
      <c r="E32" s="7">
        <f t="shared" si="2"/>
        <v>0.8910065244328277</v>
      </c>
      <c r="F32" s="7"/>
      <c r="G32" s="7"/>
    </row>
    <row r="33" spans="1:7" ht="13.5">
      <c r="A33" s="3">
        <v>31</v>
      </c>
      <c r="B33" s="3">
        <f t="shared" si="0"/>
        <v>0.48694686075000004</v>
      </c>
      <c r="C33" s="3">
        <f t="shared" si="3"/>
        <v>0.883765630349058</v>
      </c>
      <c r="D33" s="7">
        <f t="shared" si="1"/>
        <v>0.883765630349058</v>
      </c>
      <c r="E33" s="7">
        <f t="shared" si="2"/>
        <v>0</v>
      </c>
      <c r="F33" s="7"/>
      <c r="G33" s="7"/>
    </row>
    <row r="34" spans="1:7" ht="13.5">
      <c r="A34" s="3">
        <v>32</v>
      </c>
      <c r="B34" s="3">
        <f t="shared" si="0"/>
        <v>0.5026548240000001</v>
      </c>
      <c r="C34" s="3">
        <f t="shared" si="3"/>
        <v>0.8763066803205669</v>
      </c>
      <c r="D34" s="7">
        <f t="shared" si="1"/>
        <v>0</v>
      </c>
      <c r="E34" s="7">
        <f t="shared" si="2"/>
        <v>0.8763066803205669</v>
      </c>
      <c r="F34" s="7"/>
      <c r="G34" s="7"/>
    </row>
    <row r="35" spans="1:7" ht="13.5">
      <c r="A35" s="3">
        <v>33</v>
      </c>
      <c r="B35" s="3">
        <f t="shared" si="0"/>
        <v>0.5183627872500001</v>
      </c>
      <c r="C35" s="3">
        <f t="shared" si="3"/>
        <v>0.8686315147316592</v>
      </c>
      <c r="D35" s="7">
        <f t="shared" si="1"/>
        <v>0.8686315147316592</v>
      </c>
      <c r="E35" s="7">
        <f t="shared" si="2"/>
        <v>0</v>
      </c>
      <c r="F35" s="7"/>
      <c r="G35" s="7"/>
    </row>
    <row r="36" spans="1:7" ht="13.5">
      <c r="A36" s="3">
        <v>34</v>
      </c>
      <c r="B36" s="3">
        <f t="shared" si="0"/>
        <v>0.5340707505000001</v>
      </c>
      <c r="C36" s="3">
        <f t="shared" si="3"/>
        <v>0.8607420273145937</v>
      </c>
      <c r="D36" s="7">
        <f t="shared" si="1"/>
        <v>0</v>
      </c>
      <c r="E36" s="7">
        <f t="shared" si="2"/>
        <v>0.8607420273145937</v>
      </c>
      <c r="F36" s="7"/>
      <c r="G36" s="7"/>
    </row>
    <row r="37" spans="1:7" ht="13.5">
      <c r="A37" s="3">
        <v>35</v>
      </c>
      <c r="B37" s="3">
        <f t="shared" si="0"/>
        <v>0.5497787137500001</v>
      </c>
      <c r="C37" s="3">
        <f t="shared" si="3"/>
        <v>0.852640164682333</v>
      </c>
      <c r="D37" s="7">
        <f t="shared" si="1"/>
        <v>0.852640164682333</v>
      </c>
      <c r="E37" s="7">
        <f t="shared" si="2"/>
        <v>0</v>
      </c>
      <c r="F37" s="7"/>
      <c r="G37" s="7"/>
    </row>
    <row r="38" spans="1:7" ht="13.5">
      <c r="A38" s="3">
        <v>36</v>
      </c>
      <c r="B38" s="3">
        <f t="shared" si="0"/>
        <v>0.5654866770000001</v>
      </c>
      <c r="C38" s="3">
        <f t="shared" si="3"/>
        <v>0.8443279258482463</v>
      </c>
      <c r="D38" s="7">
        <f t="shared" si="1"/>
        <v>0</v>
      </c>
      <c r="E38" s="7">
        <f t="shared" si="2"/>
        <v>0.8443279258482463</v>
      </c>
      <c r="F38" s="7"/>
      <c r="G38" s="7"/>
    </row>
    <row r="39" spans="1:7" ht="13.5">
      <c r="A39" s="3">
        <v>37</v>
      </c>
      <c r="B39" s="3">
        <f t="shared" si="0"/>
        <v>0.5811946402500001</v>
      </c>
      <c r="C39" s="3">
        <f t="shared" si="3"/>
        <v>0.8358073617328827</v>
      </c>
      <c r="D39" s="7">
        <f t="shared" si="1"/>
        <v>0.8358073617328827</v>
      </c>
      <c r="E39" s="7">
        <f t="shared" si="2"/>
        <v>0</v>
      </c>
      <c r="F39" s="7"/>
      <c r="G39" s="7"/>
    </row>
    <row r="40" spans="1:7" ht="13.5">
      <c r="A40" s="3">
        <v>38</v>
      </c>
      <c r="B40" s="3">
        <f t="shared" si="0"/>
        <v>0.5969026035</v>
      </c>
      <c r="C40" s="3">
        <f t="shared" si="3"/>
        <v>0.8270805746579368</v>
      </c>
      <c r="D40" s="7">
        <f t="shared" si="1"/>
        <v>0</v>
      </c>
      <c r="E40" s="7">
        <f t="shared" si="2"/>
        <v>0.8270805746579368</v>
      </c>
      <c r="F40" s="7"/>
      <c r="G40" s="7"/>
    </row>
    <row r="41" spans="1:7" ht="13.5">
      <c r="A41" s="3">
        <v>39</v>
      </c>
      <c r="B41" s="3">
        <f t="shared" si="0"/>
        <v>0.61261056675</v>
      </c>
      <c r="C41" s="3">
        <f t="shared" si="3"/>
        <v>0.8181497178275327</v>
      </c>
      <c r="D41" s="7">
        <f t="shared" si="1"/>
        <v>0.8181497178275327</v>
      </c>
      <c r="E41" s="7">
        <f t="shared" si="2"/>
        <v>0</v>
      </c>
      <c r="F41" s="7"/>
      <c r="G41" s="7"/>
    </row>
    <row r="42" spans="1:7" ht="13.5">
      <c r="A42" s="3">
        <v>40</v>
      </c>
      <c r="B42" s="3">
        <f t="shared" si="0"/>
        <v>0.62831853</v>
      </c>
      <c r="C42" s="3">
        <f t="shared" si="3"/>
        <v>0.8090169947969529</v>
      </c>
      <c r="D42" s="7">
        <f t="shared" si="1"/>
        <v>0</v>
      </c>
      <c r="E42" s="7">
        <f t="shared" si="2"/>
        <v>0.8090169947969529</v>
      </c>
      <c r="F42" s="7"/>
      <c r="G42" s="7"/>
    </row>
    <row r="43" spans="1:7" ht="13.5">
      <c r="A43" s="3">
        <v>41</v>
      </c>
      <c r="B43" s="3">
        <f t="shared" si="0"/>
        <v>0.64402649325</v>
      </c>
      <c r="C43" s="3">
        <f t="shared" si="3"/>
        <v>0.7996846589289444</v>
      </c>
      <c r="D43" s="7">
        <f t="shared" si="1"/>
        <v>0.7996846589289444</v>
      </c>
      <c r="E43" s="7">
        <f t="shared" si="2"/>
        <v>0</v>
      </c>
      <c r="F43" s="7"/>
      <c r="G43" s="7"/>
    </row>
    <row r="44" spans="1:7" ht="13.5">
      <c r="A44" s="3">
        <v>42</v>
      </c>
      <c r="B44" s="3">
        <f t="shared" si="0"/>
        <v>0.6597344565000001</v>
      </c>
      <c r="C44" s="3">
        <f t="shared" si="3"/>
        <v>0.7901550128377344</v>
      </c>
      <c r="D44" s="7">
        <f t="shared" si="1"/>
        <v>0</v>
      </c>
      <c r="E44" s="7">
        <f t="shared" si="2"/>
        <v>0.7901550128377344</v>
      </c>
      <c r="F44" s="7"/>
      <c r="G44" s="7"/>
    </row>
    <row r="45" spans="1:7" ht="13.5">
      <c r="A45" s="3">
        <v>43</v>
      </c>
      <c r="B45" s="3">
        <f t="shared" si="0"/>
        <v>0.6754424197500001</v>
      </c>
      <c r="C45" s="3">
        <f t="shared" si="3"/>
        <v>0.7804304078208955</v>
      </c>
      <c r="D45" s="7">
        <f t="shared" si="1"/>
        <v>0.7804304078208955</v>
      </c>
      <c r="E45" s="7">
        <f t="shared" si="2"/>
        <v>0</v>
      </c>
      <c r="F45" s="7"/>
      <c r="G45" s="7"/>
    </row>
    <row r="46" spans="1:7" ht="13.5">
      <c r="A46" s="3">
        <v>44</v>
      </c>
      <c r="B46" s="3">
        <f t="shared" si="0"/>
        <v>0.6911503830000001</v>
      </c>
      <c r="C46" s="3">
        <f t="shared" si="3"/>
        <v>0.7705132432791977</v>
      </c>
      <c r="D46" s="7">
        <f t="shared" si="1"/>
        <v>0</v>
      </c>
      <c r="E46" s="7">
        <f t="shared" si="2"/>
        <v>0.7705132432791977</v>
      </c>
      <c r="F46" s="7"/>
      <c r="G46" s="7"/>
    </row>
    <row r="47" spans="1:7" ht="13.5">
      <c r="A47" s="3">
        <v>45</v>
      </c>
      <c r="B47" s="3">
        <f t="shared" si="0"/>
        <v>0.7068583462500001</v>
      </c>
      <c r="C47" s="3">
        <f t="shared" si="3"/>
        <v>0.7604059661245923</v>
      </c>
      <c r="D47" s="7">
        <f t="shared" si="1"/>
        <v>0.7604059661245923</v>
      </c>
      <c r="E47" s="7">
        <f t="shared" si="2"/>
        <v>0</v>
      </c>
      <c r="F47" s="7"/>
      <c r="G47" s="7"/>
    </row>
    <row r="48" spans="1:7" ht="13.5">
      <c r="A48" s="3">
        <v>46</v>
      </c>
      <c r="B48" s="3">
        <f t="shared" si="0"/>
        <v>0.7225663095000001</v>
      </c>
      <c r="C48" s="3">
        <f t="shared" si="3"/>
        <v>0.7501110701764733</v>
      </c>
      <c r="D48" s="7">
        <f t="shared" si="1"/>
        <v>0</v>
      </c>
      <c r="E48" s="7">
        <f t="shared" si="2"/>
        <v>0.7501110701764733</v>
      </c>
      <c r="F48" s="7"/>
      <c r="G48" s="7"/>
    </row>
    <row r="49" spans="1:7" ht="13.5">
      <c r="A49" s="3">
        <v>47</v>
      </c>
      <c r="B49" s="3">
        <f t="shared" si="0"/>
        <v>0.7382742727500001</v>
      </c>
      <c r="C49" s="3">
        <f t="shared" si="3"/>
        <v>0.739631095546364</v>
      </c>
      <c r="D49" s="7">
        <f t="shared" si="1"/>
        <v>0.739631095546364</v>
      </c>
      <c r="E49" s="7">
        <f t="shared" si="2"/>
        <v>0</v>
      </c>
      <c r="F49" s="7"/>
      <c r="G49" s="7"/>
    </row>
    <row r="50" spans="1:7" ht="13.5">
      <c r="A50" s="3">
        <v>48</v>
      </c>
      <c r="B50" s="3">
        <f t="shared" si="0"/>
        <v>0.7539822360000001</v>
      </c>
      <c r="C50" s="3">
        <f t="shared" si="3"/>
        <v>0.7289686280111832</v>
      </c>
      <c r="D50" s="7">
        <f t="shared" si="1"/>
        <v>0</v>
      </c>
      <c r="E50" s="7">
        <f t="shared" si="2"/>
        <v>0.7289686280111832</v>
      </c>
      <c r="F50" s="7"/>
      <c r="G50" s="7"/>
    </row>
    <row r="51" spans="1:7" ht="13.5">
      <c r="A51" s="3">
        <v>49</v>
      </c>
      <c r="B51" s="3">
        <f t="shared" si="0"/>
        <v>0.76969019925</v>
      </c>
      <c r="C51" s="3">
        <f t="shared" si="3"/>
        <v>0.7181262983752437</v>
      </c>
      <c r="D51" s="7">
        <f t="shared" si="1"/>
        <v>0.7181262983752437</v>
      </c>
      <c r="E51" s="7">
        <f t="shared" si="2"/>
        <v>0</v>
      </c>
      <c r="F51" s="7"/>
      <c r="G51" s="7"/>
    </row>
    <row r="52" spans="1:7" ht="13.5">
      <c r="A52" s="3">
        <v>50</v>
      </c>
      <c r="B52" s="3">
        <f t="shared" si="0"/>
        <v>0.7853981625</v>
      </c>
      <c r="C52" s="3">
        <f t="shared" si="3"/>
        <v>0.7071067818211393</v>
      </c>
      <c r="D52" s="7">
        <f t="shared" si="1"/>
        <v>0</v>
      </c>
      <c r="E52" s="7">
        <f t="shared" si="2"/>
        <v>0.7071067818211393</v>
      </c>
      <c r="F52" s="7"/>
      <c r="G52" s="7"/>
    </row>
    <row r="53" spans="1:7" ht="13.5">
      <c r="A53" s="3">
        <v>51</v>
      </c>
      <c r="B53" s="3">
        <f t="shared" si="0"/>
        <v>0.8011061257500001</v>
      </c>
      <c r="C53" s="3">
        <f t="shared" si="3"/>
        <v>0.6959127972496851</v>
      </c>
      <c r="D53" s="7">
        <f t="shared" si="1"/>
        <v>0.6959127972496851</v>
      </c>
      <c r="E53" s="7">
        <f t="shared" si="2"/>
        <v>0</v>
      </c>
      <c r="F53" s="7"/>
      <c r="G53" s="7"/>
    </row>
    <row r="54" spans="1:7" ht="13.5">
      <c r="A54" s="3">
        <v>52</v>
      </c>
      <c r="B54" s="3">
        <f t="shared" si="0"/>
        <v>0.8168140890000001</v>
      </c>
      <c r="C54" s="3">
        <f t="shared" si="3"/>
        <v>0.6845471066090687</v>
      </c>
      <c r="D54" s="7">
        <f t="shared" si="1"/>
        <v>0</v>
      </c>
      <c r="E54" s="7">
        <f t="shared" si="2"/>
        <v>0.6845471066090687</v>
      </c>
      <c r="F54" s="7"/>
      <c r="G54" s="7"/>
    </row>
    <row r="55" spans="1:7" ht="13.5">
      <c r="A55" s="3">
        <v>53</v>
      </c>
      <c r="B55" s="3">
        <f t="shared" si="0"/>
        <v>0.8325220522500001</v>
      </c>
      <c r="C55" s="3">
        <f t="shared" si="3"/>
        <v>0.6730125142133808</v>
      </c>
      <c r="D55" s="7">
        <f t="shared" si="1"/>
        <v>0.6730125142133808</v>
      </c>
      <c r="E55" s="7">
        <f t="shared" si="2"/>
        <v>0</v>
      </c>
      <c r="F55" s="7"/>
      <c r="G55" s="7"/>
    </row>
    <row r="56" spans="1:7" ht="13.5">
      <c r="A56" s="3">
        <v>54</v>
      </c>
      <c r="B56" s="3">
        <f t="shared" si="0"/>
        <v>0.8482300155000001</v>
      </c>
      <c r="C56" s="3">
        <f t="shared" si="3"/>
        <v>0.6613118660506926</v>
      </c>
      <c r="D56" s="7">
        <f t="shared" si="1"/>
        <v>0</v>
      </c>
      <c r="E56" s="7">
        <f t="shared" si="2"/>
        <v>0.6613118660506926</v>
      </c>
      <c r="F56" s="7"/>
      <c r="G56" s="7"/>
    </row>
    <row r="57" spans="1:7" ht="13.5">
      <c r="A57" s="3">
        <v>55</v>
      </c>
      <c r="B57" s="3">
        <f t="shared" si="0"/>
        <v>0.8639379787500001</v>
      </c>
      <c r="C57" s="3">
        <f t="shared" si="3"/>
        <v>0.6494480490808511</v>
      </c>
      <c r="D57" s="7">
        <f t="shared" si="1"/>
        <v>0.6494480490808511</v>
      </c>
      <c r="E57" s="7">
        <f t="shared" si="2"/>
        <v>0</v>
      </c>
      <c r="F57" s="7"/>
      <c r="G57" s="7"/>
    </row>
    <row r="58" spans="1:7" ht="13.5">
      <c r="A58" s="3">
        <v>56</v>
      </c>
      <c r="B58" s="3">
        <f t="shared" si="0"/>
        <v>0.8796459420000001</v>
      </c>
      <c r="C58" s="3">
        <f t="shared" si="3"/>
        <v>0.6374239905231649</v>
      </c>
      <c r="D58" s="7">
        <f t="shared" si="1"/>
        <v>0</v>
      </c>
      <c r="E58" s="7">
        <f t="shared" si="2"/>
        <v>0.6374239905231649</v>
      </c>
      <c r="F58" s="7"/>
      <c r="G58" s="7"/>
    </row>
    <row r="59" spans="1:7" ht="13.5">
      <c r="A59" s="3">
        <v>57</v>
      </c>
      <c r="B59" s="3">
        <f t="shared" si="0"/>
        <v>0.8953539052500001</v>
      </c>
      <c r="C59" s="3">
        <f t="shared" si="3"/>
        <v>0.6252426571341565</v>
      </c>
      <c r="D59" s="7">
        <f t="shared" si="1"/>
        <v>0.6252426571341565</v>
      </c>
      <c r="E59" s="7">
        <f t="shared" si="2"/>
        <v>0</v>
      </c>
      <c r="F59" s="7"/>
      <c r="G59" s="7"/>
    </row>
    <row r="60" spans="1:7" ht="13.5">
      <c r="A60" s="3">
        <v>58</v>
      </c>
      <c r="B60" s="3">
        <f t="shared" si="0"/>
        <v>0.9110618685000001</v>
      </c>
      <c r="C60" s="3">
        <f t="shared" si="3"/>
        <v>0.6129070544755594</v>
      </c>
      <c r="D60" s="7">
        <f t="shared" si="1"/>
        <v>0</v>
      </c>
      <c r="E60" s="7">
        <f t="shared" si="2"/>
        <v>0.6129070544755594</v>
      </c>
      <c r="F60" s="7"/>
      <c r="G60" s="7"/>
    </row>
    <row r="61" spans="1:7" ht="13.5">
      <c r="A61" s="3">
        <v>59</v>
      </c>
      <c r="B61" s="3">
        <f t="shared" si="0"/>
        <v>0.92676983175</v>
      </c>
      <c r="C61" s="3">
        <f t="shared" si="3"/>
        <v>0.6004202261727413</v>
      </c>
      <c r="D61" s="7">
        <f t="shared" si="1"/>
        <v>0.6004202261727413</v>
      </c>
      <c r="E61" s="7">
        <f t="shared" si="2"/>
        <v>0</v>
      </c>
      <c r="F61" s="7"/>
      <c r="G61" s="7"/>
    </row>
    <row r="62" spans="1:7" ht="13.5">
      <c r="A62" s="3">
        <v>60</v>
      </c>
      <c r="B62" s="3">
        <f t="shared" si="0"/>
        <v>0.9424777950000001</v>
      </c>
      <c r="C62" s="3">
        <f t="shared" si="3"/>
        <v>0.5877852531637342</v>
      </c>
      <c r="D62" s="7">
        <f t="shared" si="1"/>
        <v>0</v>
      </c>
      <c r="E62" s="7">
        <f t="shared" si="2"/>
        <v>0.5877852531637342</v>
      </c>
      <c r="F62" s="7"/>
      <c r="G62" s="7"/>
    </row>
    <row r="63" spans="1:7" ht="13.5">
      <c r="A63" s="3">
        <v>61</v>
      </c>
      <c r="B63" s="3">
        <f t="shared" si="0"/>
        <v>0.9581857582500001</v>
      </c>
      <c r="C63" s="3">
        <f t="shared" si="3"/>
        <v>0.5750052529390599</v>
      </c>
      <c r="D63" s="7">
        <f t="shared" si="1"/>
        <v>0.5750052529390599</v>
      </c>
      <c r="E63" s="7">
        <f t="shared" si="2"/>
        <v>0</v>
      </c>
      <c r="F63" s="7"/>
      <c r="G63" s="7"/>
    </row>
    <row r="64" spans="1:7" ht="13.5">
      <c r="A64" s="3">
        <v>62</v>
      </c>
      <c r="B64" s="3">
        <f t="shared" si="0"/>
        <v>0.9738937215000001</v>
      </c>
      <c r="C64" s="3">
        <f t="shared" si="3"/>
        <v>0.5620833787725354</v>
      </c>
      <c r="D64" s="7">
        <f t="shared" si="1"/>
        <v>0</v>
      </c>
      <c r="E64" s="7">
        <f t="shared" si="2"/>
        <v>0.5620833787725354</v>
      </c>
      <c r="F64" s="7"/>
      <c r="G64" s="7"/>
    </row>
    <row r="65" spans="1:7" ht="13.5">
      <c r="A65" s="3">
        <v>63</v>
      </c>
      <c r="B65" s="3">
        <f t="shared" si="0"/>
        <v>0.9896016847500001</v>
      </c>
      <c r="C65" s="3">
        <f t="shared" si="3"/>
        <v>0.54902281894325</v>
      </c>
      <c r="D65" s="7">
        <f t="shared" si="1"/>
        <v>0.54902281894325</v>
      </c>
      <c r="E65" s="7">
        <f t="shared" si="2"/>
        <v>0</v>
      </c>
      <c r="F65" s="7"/>
      <c r="G65" s="7"/>
    </row>
    <row r="66" spans="1:7" ht="13.5">
      <c r="A66" s="3">
        <v>64</v>
      </c>
      <c r="B66" s="3">
        <f t="shared" si="0"/>
        <v>1.0053096480000001</v>
      </c>
      <c r="C66" s="3">
        <f t="shared" si="3"/>
        <v>0.5358267959489046</v>
      </c>
      <c r="D66" s="7">
        <f t="shared" si="1"/>
        <v>0</v>
      </c>
      <c r="E66" s="7">
        <f t="shared" si="2"/>
        <v>0.5358267959489046</v>
      </c>
      <c r="F66" s="7"/>
      <c r="G66" s="7"/>
    </row>
    <row r="67" spans="1:7" ht="13.5">
      <c r="A67" s="3">
        <v>65</v>
      </c>
      <c r="B67" s="3">
        <f aca="true" t="shared" si="4" ref="B67:B102">3.14159265/200*A67</f>
        <v>1.02101761125</v>
      </c>
      <c r="C67" s="3">
        <f t="shared" si="3"/>
        <v>0.5224985657107095</v>
      </c>
      <c r="D67" s="7">
        <f aca="true" t="shared" si="5" ref="D67:D102">MOD(A67,2)*C67</f>
        <v>0.5224985657107095</v>
      </c>
      <c r="E67" s="7">
        <f aca="true" t="shared" si="6" ref="E67:E102">MOD(A67+1,2)*C67</f>
        <v>0</v>
      </c>
      <c r="F67" s="7"/>
      <c r="G67" s="7"/>
    </row>
    <row r="68" spans="1:7" ht="13.5">
      <c r="A68" s="3">
        <v>66</v>
      </c>
      <c r="B68" s="3">
        <f t="shared" si="4"/>
        <v>1.0367255745000001</v>
      </c>
      <c r="C68" s="3">
        <f aca="true" t="shared" si="7" ref="C68:C102">COS(B68)</f>
        <v>0.5090414167700336</v>
      </c>
      <c r="D68" s="7">
        <f t="shared" si="5"/>
        <v>0</v>
      </c>
      <c r="E68" s="7">
        <f t="shared" si="6"/>
        <v>0.5090414167700336</v>
      </c>
      <c r="F68" s="7"/>
      <c r="G68" s="7"/>
    </row>
    <row r="69" spans="1:7" ht="13.5">
      <c r="A69" s="3">
        <v>67</v>
      </c>
      <c r="B69" s="3">
        <f t="shared" si="4"/>
        <v>1.05243353775</v>
      </c>
      <c r="C69" s="3">
        <f t="shared" si="7"/>
        <v>0.495458669477007</v>
      </c>
      <c r="D69" s="7">
        <f t="shared" si="5"/>
        <v>0.495458669477007</v>
      </c>
      <c r="E69" s="7">
        <f t="shared" si="6"/>
        <v>0</v>
      </c>
      <c r="F69" s="7"/>
      <c r="G69" s="7"/>
    </row>
    <row r="70" spans="1:7" ht="13.5">
      <c r="A70" s="3">
        <v>68</v>
      </c>
      <c r="B70" s="3">
        <f t="shared" si="4"/>
        <v>1.0681415010000002</v>
      </c>
      <c r="C70" s="3">
        <f t="shared" si="7"/>
        <v>0.4817536751712735</v>
      </c>
      <c r="D70" s="7">
        <f t="shared" si="5"/>
        <v>0</v>
      </c>
      <c r="E70" s="7">
        <f t="shared" si="6"/>
        <v>0.4817536751712735</v>
      </c>
      <c r="F70" s="7"/>
      <c r="G70" s="7"/>
    </row>
    <row r="71" spans="1:7" ht="13.5">
      <c r="A71" s="3">
        <v>69</v>
      </c>
      <c r="B71" s="3">
        <f t="shared" si="4"/>
        <v>1.08384946425</v>
      </c>
      <c r="C71" s="3">
        <f t="shared" si="7"/>
        <v>0.4679298153550982</v>
      </c>
      <c r="D71" s="7">
        <f t="shared" si="5"/>
        <v>0.4679298153550982</v>
      </c>
      <c r="E71" s="7">
        <f t="shared" si="6"/>
        <v>0</v>
      </c>
      <c r="F71" s="7"/>
      <c r="G71" s="7"/>
    </row>
    <row r="72" spans="1:7" ht="13.5">
      <c r="A72" s="3">
        <v>70</v>
      </c>
      <c r="B72" s="3">
        <f t="shared" si="4"/>
        <v>1.0995574275000002</v>
      </c>
      <c r="C72" s="3">
        <f t="shared" si="7"/>
        <v>0.45399050085903186</v>
      </c>
      <c r="D72" s="7">
        <f t="shared" si="5"/>
        <v>0</v>
      </c>
      <c r="E72" s="7">
        <f t="shared" si="6"/>
        <v>0.45399050085903186</v>
      </c>
      <c r="F72" s="7"/>
      <c r="G72" s="7"/>
    </row>
    <row r="73" spans="1:7" ht="13.5">
      <c r="A73" s="3">
        <v>71</v>
      </c>
      <c r="B73" s="3">
        <f t="shared" si="4"/>
        <v>1.11526539075</v>
      </c>
      <c r="C73" s="3">
        <f t="shared" si="7"/>
        <v>0.4399391710003404</v>
      </c>
      <c r="D73" s="7">
        <f t="shared" si="5"/>
        <v>0.4399391710003404</v>
      </c>
      <c r="E73" s="7">
        <f t="shared" si="6"/>
        <v>0</v>
      </c>
      <c r="F73" s="7"/>
      <c r="G73" s="7"/>
    </row>
    <row r="74" spans="1:7" ht="13.5">
      <c r="A74" s="3">
        <v>72</v>
      </c>
      <c r="B74" s="3">
        <f t="shared" si="4"/>
        <v>1.1309733540000002</v>
      </c>
      <c r="C74" s="3">
        <f t="shared" si="7"/>
        <v>0.42577929273440357</v>
      </c>
      <c r="D74" s="7">
        <f t="shared" si="5"/>
        <v>0</v>
      </c>
      <c r="E74" s="7">
        <f t="shared" si="6"/>
        <v>0.42577929273440357</v>
      </c>
      <c r="F74" s="7"/>
      <c r="G74" s="7"/>
    </row>
    <row r="75" spans="1:7" ht="13.5">
      <c r="A75" s="3">
        <v>73</v>
      </c>
      <c r="B75" s="3">
        <f t="shared" si="4"/>
        <v>1.14668131725</v>
      </c>
      <c r="C75" s="3">
        <f t="shared" si="7"/>
        <v>0.4115143597992972</v>
      </c>
      <c r="D75" s="7">
        <f t="shared" si="5"/>
        <v>0.4115143597992972</v>
      </c>
      <c r="E75" s="7">
        <f t="shared" si="6"/>
        <v>0</v>
      </c>
      <c r="F75" s="7"/>
      <c r="G75" s="7"/>
    </row>
    <row r="76" spans="1:7" ht="13.5">
      <c r="A76" s="3">
        <v>74</v>
      </c>
      <c r="B76" s="3">
        <f t="shared" si="4"/>
        <v>1.1623892805000002</v>
      </c>
      <c r="C76" s="3">
        <f t="shared" si="7"/>
        <v>0.39714789185376365</v>
      </c>
      <c r="D76" s="7">
        <f t="shared" si="5"/>
        <v>0</v>
      </c>
      <c r="E76" s="7">
        <f t="shared" si="6"/>
        <v>0.39714789185376365</v>
      </c>
      <c r="F76" s="7"/>
      <c r="G76" s="7"/>
    </row>
    <row r="77" spans="1:7" ht="13.5">
      <c r="A77" s="3">
        <v>75</v>
      </c>
      <c r="B77" s="3">
        <f t="shared" si="4"/>
        <v>1.1780972437500001</v>
      </c>
      <c r="C77" s="3">
        <f t="shared" si="7"/>
        <v>0.3826834336087908</v>
      </c>
      <c r="D77" s="7">
        <f t="shared" si="5"/>
        <v>0.3826834336087908</v>
      </c>
      <c r="E77" s="7">
        <f t="shared" si="6"/>
        <v>0</v>
      </c>
      <c r="F77" s="7"/>
      <c r="G77" s="7"/>
    </row>
    <row r="78" spans="1:7" ht="13.5">
      <c r="A78" s="3">
        <v>76</v>
      </c>
      <c r="B78" s="3">
        <f t="shared" si="4"/>
        <v>1.193805207</v>
      </c>
      <c r="C78" s="3">
        <f t="shared" si="7"/>
        <v>0.368124553953006</v>
      </c>
      <c r="D78" s="7">
        <f t="shared" si="5"/>
        <v>0</v>
      </c>
      <c r="E78" s="7">
        <f t="shared" si="6"/>
        <v>0.368124553953006</v>
      </c>
      <c r="F78" s="7"/>
      <c r="G78" s="7"/>
    </row>
    <row r="79" spans="1:7" ht="13.5">
      <c r="A79" s="3">
        <v>77</v>
      </c>
      <c r="B79" s="3">
        <f t="shared" si="4"/>
        <v>1.2095131702500002</v>
      </c>
      <c r="C79" s="3">
        <f t="shared" si="7"/>
        <v>0.35347484507210647</v>
      </c>
      <c r="D79" s="7">
        <f t="shared" si="5"/>
        <v>0.35347484507210647</v>
      </c>
      <c r="E79" s="7">
        <f t="shared" si="6"/>
        <v>0</v>
      </c>
      <c r="F79" s="7"/>
      <c r="G79" s="7"/>
    </row>
    <row r="80" spans="1:7" ht="13.5">
      <c r="A80" s="3">
        <v>78</v>
      </c>
      <c r="B80" s="3">
        <f t="shared" si="4"/>
        <v>1.2252211335</v>
      </c>
      <c r="C80" s="3">
        <f t="shared" si="7"/>
        <v>0.3387379215625426</v>
      </c>
      <c r="D80" s="7">
        <f t="shared" si="5"/>
        <v>0</v>
      </c>
      <c r="E80" s="7">
        <f t="shared" si="6"/>
        <v>0.3387379215625426</v>
      </c>
      <c r="F80" s="7"/>
      <c r="G80" s="7"/>
    </row>
    <row r="81" spans="1:7" ht="13.5">
      <c r="A81" s="3">
        <v>79</v>
      </c>
      <c r="B81" s="3">
        <f t="shared" si="4"/>
        <v>1.2409290967500002</v>
      </c>
      <c r="C81" s="3">
        <f t="shared" si="7"/>
        <v>0.3239174195396683</v>
      </c>
      <c r="D81" s="7">
        <f t="shared" si="5"/>
        <v>0.3239174195396683</v>
      </c>
      <c r="E81" s="7">
        <f t="shared" si="6"/>
        <v>0</v>
      </c>
      <c r="F81" s="7"/>
      <c r="G81" s="7"/>
    </row>
    <row r="82" spans="1:7" ht="13.5">
      <c r="A82" s="3">
        <v>80</v>
      </c>
      <c r="B82" s="3">
        <f t="shared" si="4"/>
        <v>1.25663706</v>
      </c>
      <c r="C82" s="3">
        <f t="shared" si="7"/>
        <v>0.30901699574058583</v>
      </c>
      <c r="D82" s="7">
        <f t="shared" si="5"/>
        <v>0</v>
      </c>
      <c r="E82" s="7">
        <f t="shared" si="6"/>
        <v>0.30901699574058583</v>
      </c>
      <c r="F82" s="7"/>
      <c r="G82" s="7"/>
    </row>
    <row r="83" spans="1:7" ht="13.5">
      <c r="A83" s="3">
        <v>81</v>
      </c>
      <c r="B83" s="3">
        <f t="shared" si="4"/>
        <v>1.2723450232500002</v>
      </c>
      <c r="C83" s="3">
        <f t="shared" si="7"/>
        <v>0.294040326621899</v>
      </c>
      <c r="D83" s="7">
        <f t="shared" si="5"/>
        <v>0.294040326621899</v>
      </c>
      <c r="E83" s="7">
        <f t="shared" si="6"/>
        <v>0</v>
      </c>
      <c r="F83" s="7"/>
      <c r="G83" s="7"/>
    </row>
    <row r="84" spans="1:7" ht="13.5">
      <c r="A84" s="3">
        <v>82</v>
      </c>
      <c r="B84" s="3">
        <f t="shared" si="4"/>
        <v>1.2880529865</v>
      </c>
      <c r="C84" s="3">
        <f t="shared" si="7"/>
        <v>0.278991107452604</v>
      </c>
      <c r="D84" s="7">
        <f t="shared" si="5"/>
        <v>0</v>
      </c>
      <c r="E84" s="7">
        <f t="shared" si="6"/>
        <v>0.278991107452604</v>
      </c>
      <c r="F84" s="7"/>
      <c r="G84" s="7"/>
    </row>
    <row r="85" spans="1:7" ht="13.5">
      <c r="A85" s="3">
        <v>83</v>
      </c>
      <c r="B85" s="3">
        <f t="shared" si="4"/>
        <v>1.3037609497500002</v>
      </c>
      <c r="C85" s="3">
        <f t="shared" si="7"/>
        <v>0.2638730514023358</v>
      </c>
      <c r="D85" s="7">
        <f t="shared" si="5"/>
        <v>0.2638730514023358</v>
      </c>
      <c r="E85" s="7">
        <f t="shared" si="6"/>
        <v>0</v>
      </c>
      <c r="F85" s="7"/>
      <c r="G85" s="7"/>
    </row>
    <row r="86" spans="1:7" ht="13.5">
      <c r="A86" s="3">
        <v>84</v>
      </c>
      <c r="B86" s="3">
        <f t="shared" si="4"/>
        <v>1.3194689130000001</v>
      </c>
      <c r="C86" s="3">
        <f t="shared" si="7"/>
        <v>0.24868988862520025</v>
      </c>
      <c r="D86" s="7">
        <f t="shared" si="5"/>
        <v>0</v>
      </c>
      <c r="E86" s="7">
        <f t="shared" si="6"/>
        <v>0.24868988862520025</v>
      </c>
      <c r="F86" s="7"/>
      <c r="G86" s="7"/>
    </row>
    <row r="87" spans="1:7" ht="13.5">
      <c r="A87" s="3">
        <v>85</v>
      </c>
      <c r="B87" s="3">
        <f t="shared" si="4"/>
        <v>1.3351768762500003</v>
      </c>
      <c r="C87" s="3">
        <f t="shared" si="7"/>
        <v>0.23344536533941312</v>
      </c>
      <c r="D87" s="7">
        <f t="shared" si="5"/>
        <v>0.23344536533941312</v>
      </c>
      <c r="E87" s="7">
        <f t="shared" si="6"/>
        <v>0</v>
      </c>
      <c r="F87" s="7"/>
      <c r="G87" s="7"/>
    </row>
    <row r="88" spans="1:7" ht="13.5">
      <c r="A88" s="3">
        <v>86</v>
      </c>
      <c r="B88" s="3">
        <f t="shared" si="4"/>
        <v>1.3508848395000002</v>
      </c>
      <c r="C88" s="3">
        <f t="shared" si="7"/>
        <v>0.21814324290297835</v>
      </c>
      <c r="D88" s="7">
        <f t="shared" si="5"/>
        <v>0</v>
      </c>
      <c r="E88" s="7">
        <f t="shared" si="6"/>
        <v>0.21814324290297835</v>
      </c>
      <c r="F88" s="7"/>
      <c r="G88" s="7"/>
    </row>
    <row r="89" spans="1:7" ht="13.5">
      <c r="A89" s="3">
        <v>87</v>
      </c>
      <c r="B89" s="3">
        <f t="shared" si="4"/>
        <v>1.36659280275</v>
      </c>
      <c r="C89" s="3">
        <f t="shared" si="7"/>
        <v>0.20278729688562766</v>
      </c>
      <c r="D89" s="7">
        <f t="shared" si="5"/>
        <v>0.20278729688562766</v>
      </c>
      <c r="E89" s="7">
        <f t="shared" si="6"/>
        <v>0</v>
      </c>
      <c r="F89" s="7"/>
      <c r="G89" s="7"/>
    </row>
    <row r="90" spans="1:7" ht="13.5">
      <c r="A90" s="3">
        <v>88</v>
      </c>
      <c r="B90" s="3">
        <f t="shared" si="4"/>
        <v>1.3823007660000002</v>
      </c>
      <c r="C90" s="3">
        <f t="shared" si="7"/>
        <v>0.18738131613725603</v>
      </c>
      <c r="D90" s="7">
        <f t="shared" si="5"/>
        <v>0</v>
      </c>
      <c r="E90" s="7">
        <f t="shared" si="6"/>
        <v>0.18738131613725603</v>
      </c>
      <c r="F90" s="7"/>
      <c r="G90" s="7"/>
    </row>
    <row r="91" spans="1:7" ht="13.5">
      <c r="A91" s="3">
        <v>89</v>
      </c>
      <c r="B91" s="3">
        <f t="shared" si="4"/>
        <v>1.39800872925</v>
      </c>
      <c r="C91" s="3">
        <f t="shared" si="7"/>
        <v>0.17192910185308022</v>
      </c>
      <c r="D91" s="7">
        <f t="shared" si="5"/>
        <v>0.17192910185308022</v>
      </c>
      <c r="E91" s="7">
        <f t="shared" si="6"/>
        <v>0</v>
      </c>
      <c r="F91" s="7"/>
      <c r="G91" s="7"/>
    </row>
    <row r="92" spans="1:7" ht="13.5">
      <c r="A92" s="3">
        <v>90</v>
      </c>
      <c r="B92" s="3">
        <f t="shared" si="4"/>
        <v>1.4137166925000002</v>
      </c>
      <c r="C92" s="3">
        <f t="shared" si="7"/>
        <v>0.15643446663574928</v>
      </c>
      <c r="D92" s="7">
        <f t="shared" si="5"/>
        <v>0</v>
      </c>
      <c r="E92" s="7">
        <f t="shared" si="6"/>
        <v>0.15643446663574928</v>
      </c>
      <c r="F92" s="7"/>
      <c r="G92" s="7"/>
    </row>
    <row r="93" spans="1:7" ht="13.5">
      <c r="A93" s="3">
        <v>91</v>
      </c>
      <c r="B93" s="3">
        <f t="shared" si="4"/>
        <v>1.42942465575</v>
      </c>
      <c r="C93" s="3">
        <f t="shared" si="7"/>
        <v>0.14090123355464357</v>
      </c>
      <c r="D93" s="7">
        <f t="shared" si="5"/>
        <v>0.14090123355464357</v>
      </c>
      <c r="E93" s="7">
        <f t="shared" si="6"/>
        <v>0</v>
      </c>
      <c r="F93" s="7"/>
      <c r="G93" s="7"/>
    </row>
    <row r="94" spans="1:7" ht="13.5">
      <c r="A94" s="3">
        <v>92</v>
      </c>
      <c r="B94" s="3">
        <f t="shared" si="4"/>
        <v>1.4451326190000002</v>
      </c>
      <c r="C94" s="3">
        <f t="shared" si="7"/>
        <v>0.12533323520258788</v>
      </c>
      <c r="D94" s="7">
        <f t="shared" si="5"/>
        <v>0</v>
      </c>
      <c r="E94" s="7">
        <f t="shared" si="6"/>
        <v>0.12533323520258788</v>
      </c>
      <c r="F94" s="7"/>
      <c r="G94" s="7"/>
    </row>
    <row r="95" spans="1:7" ht="13.5">
      <c r="A95" s="3">
        <v>93</v>
      </c>
      <c r="B95" s="3">
        <f t="shared" si="4"/>
        <v>1.4608405822500001</v>
      </c>
      <c r="C95" s="3">
        <f t="shared" si="7"/>
        <v>0.10973431275021829</v>
      </c>
      <c r="D95" s="7">
        <f t="shared" si="5"/>
        <v>0.10973431275021829</v>
      </c>
      <c r="E95" s="7">
        <f t="shared" si="6"/>
        <v>0</v>
      </c>
      <c r="F95" s="7"/>
      <c r="G95" s="7"/>
    </row>
    <row r="96" spans="1:7" ht="13.5">
      <c r="A96" s="3">
        <v>94</v>
      </c>
      <c r="B96" s="3">
        <f t="shared" si="4"/>
        <v>1.4765485455000003</v>
      </c>
      <c r="C96" s="3">
        <f t="shared" si="7"/>
        <v>0.09410831499822903</v>
      </c>
      <c r="D96" s="7">
        <f t="shared" si="5"/>
        <v>0</v>
      </c>
      <c r="E96" s="7">
        <f t="shared" si="6"/>
        <v>0.09410831499822903</v>
      </c>
      <c r="F96" s="7"/>
      <c r="G96" s="7"/>
    </row>
    <row r="97" spans="1:7" ht="13.5">
      <c r="A97" s="3">
        <v>95</v>
      </c>
      <c r="B97" s="3">
        <f t="shared" si="4"/>
        <v>1.4922565087500002</v>
      </c>
      <c r="C97" s="3">
        <f t="shared" si="7"/>
        <v>0.07845909742774017</v>
      </c>
      <c r="D97" s="7">
        <f t="shared" si="5"/>
        <v>0.07845909742774017</v>
      </c>
      <c r="E97" s="7">
        <f t="shared" si="6"/>
        <v>0</v>
      </c>
      <c r="F97" s="7"/>
      <c r="G97" s="7"/>
    </row>
    <row r="98" spans="1:7" ht="13.5">
      <c r="A98" s="3">
        <v>96</v>
      </c>
      <c r="B98" s="3">
        <f t="shared" si="4"/>
        <v>1.5079644720000003</v>
      </c>
      <c r="C98" s="3">
        <f t="shared" si="7"/>
        <v>0.06279052124901371</v>
      </c>
      <c r="D98" s="7">
        <f t="shared" si="5"/>
        <v>0</v>
      </c>
      <c r="E98" s="7">
        <f t="shared" si="6"/>
        <v>0.06279052124901371</v>
      </c>
      <c r="F98" s="7"/>
      <c r="G98" s="7"/>
    </row>
    <row r="99" spans="1:7" ht="13.5">
      <c r="A99" s="3">
        <v>97</v>
      </c>
      <c r="B99" s="3">
        <f t="shared" si="4"/>
        <v>1.5236724352500002</v>
      </c>
      <c r="C99" s="3">
        <f t="shared" si="7"/>
        <v>0.04710645244875942</v>
      </c>
      <c r="D99" s="7">
        <f t="shared" si="5"/>
        <v>0.04710645244875942</v>
      </c>
      <c r="E99" s="7">
        <f t="shared" si="6"/>
        <v>0</v>
      </c>
      <c r="F99" s="7"/>
      <c r="G99" s="7"/>
    </row>
    <row r="100" spans="1:7" ht="13.5">
      <c r="A100" s="3">
        <v>98</v>
      </c>
      <c r="B100" s="3">
        <f t="shared" si="4"/>
        <v>1.5393803985</v>
      </c>
      <c r="C100" s="3">
        <f t="shared" si="7"/>
        <v>0.03141076083625894</v>
      </c>
      <c r="D100" s="7">
        <f t="shared" si="5"/>
        <v>0</v>
      </c>
      <c r="E100" s="7">
        <f t="shared" si="6"/>
        <v>0.03141076083625894</v>
      </c>
      <c r="F100" s="7"/>
      <c r="G100" s="7"/>
    </row>
    <row r="101" spans="1:7" ht="13.5">
      <c r="A101" s="3">
        <v>99</v>
      </c>
      <c r="B101" s="3">
        <f t="shared" si="4"/>
        <v>1.5550883617500002</v>
      </c>
      <c r="C101" s="3">
        <f t="shared" si="7"/>
        <v>0.01570731908854891</v>
      </c>
      <c r="D101" s="7">
        <f t="shared" si="5"/>
        <v>0.01570731908854891</v>
      </c>
      <c r="E101" s="7">
        <f t="shared" si="6"/>
        <v>0</v>
      </c>
      <c r="F101" s="7"/>
      <c r="G101" s="7"/>
    </row>
    <row r="102" spans="1:7" ht="14.25" thickBot="1">
      <c r="A102" s="3">
        <v>100</v>
      </c>
      <c r="B102" s="3">
        <f t="shared" si="4"/>
        <v>1.570796325</v>
      </c>
      <c r="C102" s="3">
        <f t="shared" si="7"/>
        <v>1.7948965149458887E-09</v>
      </c>
      <c r="D102" s="7">
        <f t="shared" si="5"/>
        <v>0</v>
      </c>
      <c r="E102" s="7">
        <f t="shared" si="6"/>
        <v>1.7948965149458887E-09</v>
      </c>
      <c r="F102" s="7"/>
      <c r="G102" s="7"/>
    </row>
    <row r="103" spans="1:7" ht="14.25" thickBot="1">
      <c r="A103" s="3"/>
      <c r="B103" s="6" t="s">
        <v>6</v>
      </c>
      <c r="C103" s="8" t="s">
        <v>7</v>
      </c>
      <c r="D103" s="9" t="s">
        <v>8</v>
      </c>
      <c r="E103" s="7"/>
      <c r="F103" s="7"/>
      <c r="G103" s="7"/>
    </row>
    <row r="104" spans="1:7" ht="14.25" thickBot="1">
      <c r="A104" s="3"/>
      <c r="B104" s="6" t="s">
        <v>5</v>
      </c>
      <c r="C104" s="8">
        <f>SUM(C2:C101)*G2</f>
        <v>1.0078332113283854</v>
      </c>
      <c r="D104" s="10">
        <f>ABS(1-C104)</f>
        <v>0.007833211328385437</v>
      </c>
      <c r="E104" s="7"/>
      <c r="F104" s="7"/>
      <c r="G104" s="7"/>
    </row>
    <row r="105" spans="1:7" ht="14.25" thickBot="1">
      <c r="A105" s="3"/>
      <c r="B105" s="6" t="s">
        <v>3</v>
      </c>
      <c r="C105" s="8">
        <f>0.5*(C2+2*SUM(C3:C101)+C102)*G2</f>
        <v>0.9999792313424826</v>
      </c>
      <c r="D105" s="10">
        <f>ABS(1-C105)</f>
        <v>2.076865751743373E-05</v>
      </c>
      <c r="E105" s="7"/>
      <c r="F105" s="7"/>
      <c r="G105" s="7"/>
    </row>
    <row r="106" spans="1:7" ht="14.25" thickBot="1">
      <c r="A106" s="3"/>
      <c r="B106" s="5" t="s">
        <v>4</v>
      </c>
      <c r="C106" s="11">
        <f>G2/3*(C2+4*SUM(D3:D101)+2*SUM(E3:E101)+C102)</f>
        <v>0.9999997934368097</v>
      </c>
      <c r="D106" s="12">
        <f>ABS(1-C106)</f>
        <v>2.0656319033030002E-07</v>
      </c>
      <c r="E106" s="7"/>
      <c r="F106" s="7"/>
      <c r="G106" s="7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H8" sqref="H8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2009-06-10T16:09:32Z</dcterms:modified>
  <cp:category/>
  <cp:version/>
  <cp:contentType/>
  <cp:contentStatus/>
</cp:coreProperties>
</file>